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que.araujo\Desktop\DOCs\SITE PORTOSRIO E SIEST\2025-01-07\CONSELHEIROS\"/>
    </mc:Choice>
  </mc:AlternateContent>
  <bookViews>
    <workbookView xWindow="0" yWindow="0" windowWidth="23280" windowHeight="10875"/>
  </bookViews>
  <sheets>
    <sheet name="COAUD" sheetId="1" r:id="rId1"/>
  </sheets>
  <calcPr calcId="162913"/>
</workbook>
</file>

<file path=xl/calcChain.xml><?xml version="1.0" encoding="utf-8"?>
<calcChain xmlns="http://schemas.openxmlformats.org/spreadsheetml/2006/main">
  <c r="Q14" i="1" l="1"/>
  <c r="Q13" i="1"/>
  <c r="Q12" i="1"/>
  <c r="Q15" i="1" l="1"/>
  <c r="Q62" i="1"/>
  <c r="Q61" i="1"/>
  <c r="Q60" i="1"/>
  <c r="Q63" i="1" l="1"/>
  <c r="Q22" i="1"/>
  <c r="Q21" i="1"/>
  <c r="Q20" i="1"/>
  <c r="Q33" i="1"/>
  <c r="Q32" i="1"/>
  <c r="Q31" i="1"/>
  <c r="Q41" i="1"/>
  <c r="Q40" i="1"/>
  <c r="Q39" i="1"/>
  <c r="Q51" i="1"/>
  <c r="Q50" i="1"/>
  <c r="Q49" i="1"/>
  <c r="Q48" i="1"/>
  <c r="Q47" i="1"/>
  <c r="Q70" i="1"/>
  <c r="Q69" i="1"/>
  <c r="Q68" i="1"/>
  <c r="Q42" i="1" l="1"/>
  <c r="Q34" i="1"/>
  <c r="Q52" i="1"/>
  <c r="Q23" i="1"/>
  <c r="Q71" i="1"/>
</calcChain>
</file>

<file path=xl/sharedStrings.xml><?xml version="1.0" encoding="utf-8"?>
<sst xmlns="http://schemas.openxmlformats.org/spreadsheetml/2006/main" count="152" uniqueCount="46">
  <si>
    <t>CPF</t>
  </si>
  <si>
    <t>Total</t>
  </si>
  <si>
    <t>Bárbara Goiatá Lucariny</t>
  </si>
  <si>
    <t>João Constantino Gonçalves</t>
  </si>
  <si>
    <t>Mauricio Augusto Souza Lopes</t>
  </si>
  <si>
    <t>***.159.278-**</t>
  </si>
  <si>
    <t>TOTAL:</t>
  </si>
  <si>
    <t>Carlos Roberto Fortner</t>
  </si>
  <si>
    <t>Herbert Marcuse Megeredo Leal</t>
  </si>
  <si>
    <t>***.952.917-**</t>
  </si>
  <si>
    <t>Jurandir Lemos Filho</t>
  </si>
  <si>
    <t>***.048.967-**</t>
  </si>
  <si>
    <t>***.722.057-**</t>
  </si>
  <si>
    <t>***.301.257-**</t>
  </si>
  <si>
    <t>***.974.788-**</t>
  </si>
  <si>
    <t>Advogada e Professora da UFRJ</t>
  </si>
  <si>
    <t>LOTAÇÃO</t>
  </si>
  <si>
    <t>UFRJ</t>
  </si>
  <si>
    <t>Contador</t>
  </si>
  <si>
    <t>Petrobrás Distribuidora S/A</t>
  </si>
  <si>
    <t>Lopes Consulting</t>
  </si>
  <si>
    <t>Sócio</t>
  </si>
  <si>
    <t>Diretor Presidente</t>
  </si>
  <si>
    <t>Instituto Nacional de Tecnologia da Informação - ITI</t>
  </si>
  <si>
    <t>Coordenador de Patrimônio Aquaviário</t>
  </si>
  <si>
    <t>DNIT</t>
  </si>
  <si>
    <t>Gestor de Integridade</t>
  </si>
  <si>
    <t>Agência Reguladora de Energia e Saneamento Básico do Estado do Rio de Janeiro</t>
  </si>
  <si>
    <t xml:space="preserve"> -- 2019 --</t>
  </si>
  <si>
    <t>Remuneração COAUD</t>
  </si>
  <si>
    <t xml:space="preserve"> -- 2020 --</t>
  </si>
  <si>
    <t xml:space="preserve"> -- 2021 --</t>
  </si>
  <si>
    <t xml:space="preserve"> -- 2022 --</t>
  </si>
  <si>
    <t xml:space="preserve"> -- 2023 --</t>
  </si>
  <si>
    <t xml:space="preserve"> -- 2024 --</t>
  </si>
  <si>
    <t xml:space="preserve"> -- 2025 --</t>
  </si>
  <si>
    <t>OBS.:</t>
  </si>
  <si>
    <t>O Sr. Carlos Roberto Fortner foi nomeado Presidente do COAUD na Portaria CONSAD n° 379/2021, de 19/08/2021.</t>
  </si>
  <si>
    <t>O Sr. Jurandir Lemos Filho foi nomeado Presidente do COAUD na Deliberação CONSAD n° 028/2024, em sua 869a Reunião, de 11/03/2024.</t>
  </si>
  <si>
    <t>O Sr. Carlos Roberto Fortner, Membro do COAUD e CONSAD, através do Termo de Opção, escolheu receber remuneração a partir de Set/21 como Membro do COAUD.</t>
  </si>
  <si>
    <t>O Sr. Jurandir Lemos Filho, Membro do COAUD e CONSAD, através do Termo de Opção, escolheu receber a remuneração a partir de Abr/24 como Membro do COAUD.</t>
  </si>
  <si>
    <t>Ata da 723ª reunião do CONSAD, tomam posse em 05/08/2019 os primeiros Conselheiros do COAUD.</t>
  </si>
  <si>
    <t>Os dados das colunas "Cargo/Função" e "Lotação" refletem o momento em que o membro foi nomeado para o conselho.</t>
  </si>
  <si>
    <t>NOME</t>
  </si>
  <si>
    <t>CARGO / FUNÇÃO</t>
  </si>
  <si>
    <t>Atualizado em 19/05/2025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</si>
</sst>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R$-416]&quot; &quot;#,##0.00&quot; &quot;;&quot;-&quot;[$R$-416]&quot; &quot;#,##0.00&quot; &quot;;[$R$-416]&quot; -&quot;00&quot; &quot;;&quot; &quot;@&quot; &quot;"/>
    <numFmt numFmtId="165" formatCode="[$R$-416]\ #,##0.00"/>
  </numFmts>
  <fonts count="23">
    <font>
      <sz val="10"/>
      <color theme="1"/>
      <name val="Liberation Sans"/>
    </font>
    <font>
      <sz val="10"/>
      <color theme="1"/>
      <name val="Liberation Sans"/>
    </font>
    <font>
      <b/>
      <sz val="10"/>
      <color theme="1"/>
      <name val="Liberation Sans"/>
    </font>
    <font>
      <b/>
      <sz val="10"/>
      <color rgb="FFFFFFFF"/>
      <name val="Liberation Sans"/>
    </font>
    <font>
      <sz val="10"/>
      <color rgb="FFCC0000"/>
      <name val="Liberation Sans"/>
    </font>
    <font>
      <sz val="11"/>
      <color rgb="FF000000"/>
      <name val="Calibri1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b/>
      <sz val="18"/>
      <color rgb="FF000000"/>
      <name val="Liberation Sans"/>
    </font>
    <font>
      <b/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theme="1"/>
      <name val="Arial"/>
      <family val="2"/>
    </font>
    <font>
      <sz val="10"/>
      <color rgb="FF333333"/>
      <name val="Liberation Sans"/>
    </font>
    <font>
      <b/>
      <i/>
      <u/>
      <sz val="10"/>
      <color theme="1"/>
      <name val="Liberation Sans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6"/>
      <color theme="1"/>
      <name val="Arial"/>
      <family val="2"/>
    </font>
    <font>
      <sz val="9"/>
      <color rgb="FF000000"/>
      <name val="Arial"/>
      <family val="2"/>
    </font>
    <font>
      <b/>
      <sz val="14"/>
      <color theme="1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ACB9CA"/>
        <bgColor rgb="FFACB9CA"/>
      </patternFill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1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0" borderId="0" applyNumberFormat="0" applyBorder="0" applyProtection="0"/>
    <xf numFmtId="0" fontId="3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0" borderId="0"/>
    <xf numFmtId="0" fontId="14" fillId="8" borderId="1"/>
    <xf numFmtId="0" fontId="15" fillId="0" borderId="0"/>
    <xf numFmtId="0" fontId="1" fillId="0" borderId="0"/>
    <xf numFmtId="0" fontId="1" fillId="0" borderId="0"/>
    <xf numFmtId="0" fontId="4" fillId="0" borderId="0"/>
  </cellStyleXfs>
  <cellXfs count="42">
    <xf numFmtId="0" fontId="0" fillId="0" borderId="0" xfId="0"/>
    <xf numFmtId="0" fontId="17" fillId="0" borderId="0" xfId="0" applyFont="1" applyAlignment="1">
      <alignment horizontal="center" vertical="center"/>
    </xf>
    <xf numFmtId="0" fontId="16" fillId="11" borderId="2" xfId="15" applyFont="1" applyFill="1" applyBorder="1" applyAlignment="1">
      <alignment horizontal="center" vertical="center"/>
    </xf>
    <xf numFmtId="164" fontId="17" fillId="0" borderId="2" xfId="15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64" fontId="17" fillId="0" borderId="2" xfId="0" applyNumberFormat="1" applyFont="1" applyBorder="1" applyAlignment="1">
      <alignment horizontal="right" vertical="center"/>
    </xf>
    <xf numFmtId="164" fontId="17" fillId="0" borderId="2" xfId="15" applyNumberFormat="1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/>
    </xf>
    <xf numFmtId="0" fontId="17" fillId="12" borderId="5" xfId="0" applyFont="1" applyFill="1" applyBorder="1" applyAlignment="1">
      <alignment vertical="center" wrapText="1"/>
    </xf>
    <xf numFmtId="0" fontId="19" fillId="12" borderId="2" xfId="0" applyFont="1" applyFill="1" applyBorder="1" applyAlignment="1">
      <alignment vertical="center"/>
    </xf>
    <xf numFmtId="0" fontId="19" fillId="12" borderId="4" xfId="0" applyFont="1" applyFill="1" applyBorder="1" applyAlignment="1">
      <alignment vertical="center"/>
    </xf>
    <xf numFmtId="0" fontId="17" fillId="12" borderId="2" xfId="0" applyFont="1" applyFill="1" applyBorder="1" applyAlignment="1">
      <alignment vertical="center"/>
    </xf>
    <xf numFmtId="0" fontId="17" fillId="12" borderId="2" xfId="0" applyFont="1" applyFill="1" applyBorder="1" applyAlignment="1">
      <alignment vertical="center" wrapText="1"/>
    </xf>
    <xf numFmtId="164" fontId="17" fillId="13" borderId="2" xfId="15" applyNumberFormat="1" applyFont="1" applyFill="1" applyBorder="1" applyAlignment="1">
      <alignment horizontal="right" vertical="center" wrapText="1"/>
    </xf>
    <xf numFmtId="0" fontId="17" fillId="0" borderId="0" xfId="0" applyFont="1" applyAlignment="1">
      <alignment vertical="center"/>
    </xf>
    <xf numFmtId="0" fontId="19" fillId="0" borderId="2" xfId="15" applyFont="1" applyFill="1" applyBorder="1" applyAlignment="1">
      <alignment horizontal="center" vertical="center" wrapText="1"/>
    </xf>
    <xf numFmtId="0" fontId="19" fillId="0" borderId="8" xfId="15" applyFont="1" applyFill="1" applyBorder="1" applyAlignment="1">
      <alignment horizontal="center" vertical="center" wrapText="1"/>
    </xf>
    <xf numFmtId="0" fontId="17" fillId="0" borderId="2" xfId="15" applyFont="1" applyFill="1" applyBorder="1" applyAlignment="1">
      <alignment vertical="center" wrapText="1"/>
    </xf>
    <xf numFmtId="0" fontId="16" fillId="0" borderId="0" xfId="0" applyFont="1" applyFill="1" applyAlignment="1">
      <alignment horizontal="center" vertical="center"/>
    </xf>
    <xf numFmtId="0" fontId="17" fillId="0" borderId="2" xfId="15" applyFont="1" applyFill="1" applyBorder="1" applyAlignment="1">
      <alignment horizontal="left" vertical="center" wrapText="1"/>
    </xf>
    <xf numFmtId="0" fontId="17" fillId="12" borderId="4" xfId="0" applyFont="1" applyFill="1" applyBorder="1" applyAlignment="1">
      <alignment vertical="center"/>
    </xf>
    <xf numFmtId="164" fontId="16" fillId="0" borderId="2" xfId="0" applyNumberFormat="1" applyFont="1" applyBorder="1" applyAlignment="1">
      <alignment vertical="center"/>
    </xf>
    <xf numFmtId="164" fontId="16" fillId="0" borderId="0" xfId="0" applyNumberFormat="1" applyFont="1" applyBorder="1" applyAlignment="1">
      <alignment vertical="center"/>
    </xf>
    <xf numFmtId="0" fontId="17" fillId="12" borderId="7" xfId="0" applyFont="1" applyFill="1" applyBorder="1" applyAlignment="1">
      <alignment horizontal="left" vertical="center"/>
    </xf>
    <xf numFmtId="0" fontId="17" fillId="12" borderId="6" xfId="0" applyFont="1" applyFill="1" applyBorder="1" applyAlignment="1">
      <alignment vertical="center"/>
    </xf>
    <xf numFmtId="164" fontId="16" fillId="0" borderId="3" xfId="0" applyNumberFormat="1" applyFont="1" applyBorder="1" applyAlignment="1">
      <alignment vertical="center"/>
    </xf>
    <xf numFmtId="165" fontId="17" fillId="0" borderId="0" xfId="0" applyNumberFormat="1" applyFont="1" applyAlignment="1">
      <alignment vertical="center"/>
    </xf>
    <xf numFmtId="164" fontId="17" fillId="13" borderId="2" xfId="15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6" fillId="9" borderId="6" xfId="0" applyFont="1" applyFill="1" applyBorder="1" applyAlignment="1">
      <alignment vertical="center"/>
    </xf>
    <xf numFmtId="164" fontId="17" fillId="0" borderId="0" xfId="15" applyNumberFormat="1" applyFont="1" applyFill="1" applyBorder="1" applyAlignment="1">
      <alignment horizontal="right" vertical="center" wrapText="1"/>
    </xf>
    <xf numFmtId="0" fontId="18" fillId="10" borderId="5" xfId="0" applyFont="1" applyFill="1" applyBorder="1" applyAlignment="1">
      <alignment vertical="center"/>
    </xf>
    <xf numFmtId="0" fontId="18" fillId="10" borderId="9" xfId="0" applyFont="1" applyFill="1" applyBorder="1" applyAlignment="1">
      <alignment vertical="center"/>
    </xf>
    <xf numFmtId="0" fontId="18" fillId="10" borderId="8" xfId="0" applyFont="1" applyFill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21" fillId="0" borderId="0" xfId="6" applyFont="1" applyFill="1" applyAlignment="1">
      <alignment horizontal="left"/>
    </xf>
    <xf numFmtId="0" fontId="20" fillId="10" borderId="5" xfId="0" applyFont="1" applyFill="1" applyBorder="1" applyAlignment="1">
      <alignment horizontal="center" vertical="center"/>
    </xf>
    <xf numFmtId="0" fontId="20" fillId="10" borderId="9" xfId="0" applyFont="1" applyFill="1" applyBorder="1" applyAlignment="1">
      <alignment horizontal="center" vertical="center"/>
    </xf>
    <xf numFmtId="0" fontId="20" fillId="10" borderId="8" xfId="0" applyFont="1" applyFill="1" applyBorder="1" applyAlignment="1">
      <alignment horizontal="center" vertical="center"/>
    </xf>
    <xf numFmtId="0" fontId="22" fillId="11" borderId="6" xfId="15" applyFont="1" applyFill="1" applyBorder="1" applyAlignment="1">
      <alignment horizontal="left" vertical="center"/>
    </xf>
    <xf numFmtId="17" fontId="16" fillId="11" borderId="2" xfId="15" applyNumberFormat="1" applyFont="1" applyFill="1" applyBorder="1" applyAlignment="1">
      <alignment horizontal="right" vertical="center"/>
    </xf>
  </cellXfs>
  <cellStyles count="21">
    <cellStyle name="Accent" xfId="1"/>
    <cellStyle name="Accent 1" xfId="2"/>
    <cellStyle name="Accent 2" xfId="3"/>
    <cellStyle name="Accent 3" xfId="4"/>
    <cellStyle name="Bad" xfId="5"/>
    <cellStyle name="Default" xfId="6"/>
    <cellStyle name="Error" xfId="7"/>
    <cellStyle name="Footnote" xfId="8"/>
    <cellStyle name="Good" xfId="9"/>
    <cellStyle name="Heading" xfId="10"/>
    <cellStyle name="Heading 1" xfId="11"/>
    <cellStyle name="Heading 2" xfId="12"/>
    <cellStyle name="Hyperlink" xfId="13"/>
    <cellStyle name="Neutral" xfId="14"/>
    <cellStyle name="Normal" xfId="0" builtinId="0" customBuiltin="1"/>
    <cellStyle name="Normal_Planilha1" xfId="15"/>
    <cellStyle name="Note" xfId="16"/>
    <cellStyle name="Result" xfId="17"/>
    <cellStyle name="Status" xfId="18"/>
    <cellStyle name="Text" xfId="19"/>
    <cellStyle name="Warning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1"/>
  <sheetViews>
    <sheetView tabSelected="1" zoomScaleNormal="100" workbookViewId="0">
      <pane xSplit="4" ySplit="8" topLeftCell="I9" activePane="bottomRight" state="frozen"/>
      <selection pane="topRight" activeCell="F1" sqref="F1"/>
      <selection pane="bottomLeft" activeCell="A7" sqref="A7"/>
      <selection pane="bottomRight" activeCell="J12" sqref="J12"/>
    </sheetView>
  </sheetViews>
  <sheetFormatPr defaultRowHeight="12"/>
  <cols>
    <col min="1" max="1" width="26.7109375" style="15" bestFit="1" customWidth="1"/>
    <col min="2" max="2" width="32.140625" style="15" bestFit="1" customWidth="1"/>
    <col min="3" max="3" width="68.5703125" style="15" bestFit="1" customWidth="1"/>
    <col min="4" max="4" width="12" style="1" bestFit="1" customWidth="1"/>
    <col min="5" max="16" width="11" style="15" bestFit="1" customWidth="1"/>
    <col min="17" max="17" width="12.85546875" style="15" bestFit="1" customWidth="1"/>
    <col min="18" max="18" width="9.140625" style="15" customWidth="1"/>
    <col min="19" max="16384" width="9.140625" style="15"/>
  </cols>
  <sheetData>
    <row r="1" spans="1:17">
      <c r="A1" s="30" t="s">
        <v>45</v>
      </c>
      <c r="B1" s="19"/>
      <c r="C1" s="19"/>
      <c r="D1" s="15"/>
    </row>
    <row r="3" spans="1:17">
      <c r="A3" s="29" t="s">
        <v>36</v>
      </c>
      <c r="D3" s="15"/>
    </row>
    <row r="4" spans="1:17">
      <c r="A4" s="35" t="s">
        <v>41</v>
      </c>
      <c r="B4" s="35"/>
      <c r="C4" s="35"/>
      <c r="D4" s="35"/>
    </row>
    <row r="5" spans="1:17">
      <c r="A5" s="36" t="s">
        <v>42</v>
      </c>
      <c r="B5" s="36"/>
      <c r="C5" s="36"/>
      <c r="D5" s="36"/>
    </row>
    <row r="7" spans="1:17" ht="20.25">
      <c r="A7" s="37" t="s">
        <v>29</v>
      </c>
      <c r="B7" s="38"/>
      <c r="C7" s="38"/>
      <c r="D7" s="39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4"/>
    </row>
    <row r="9" spans="1:17" ht="20.25">
      <c r="A9" s="37" t="s">
        <v>35</v>
      </c>
      <c r="B9" s="38"/>
      <c r="C9" s="38"/>
      <c r="D9" s="39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4"/>
    </row>
    <row r="11" spans="1:17">
      <c r="A11" s="40" t="s">
        <v>43</v>
      </c>
      <c r="B11" s="40" t="s">
        <v>44</v>
      </c>
      <c r="C11" s="40" t="s">
        <v>16</v>
      </c>
      <c r="D11" s="2" t="s">
        <v>0</v>
      </c>
      <c r="E11" s="41">
        <v>45658</v>
      </c>
      <c r="F11" s="41">
        <v>45689</v>
      </c>
      <c r="G11" s="41">
        <v>45717</v>
      </c>
      <c r="H11" s="41">
        <v>45748</v>
      </c>
      <c r="I11" s="41">
        <v>45778</v>
      </c>
      <c r="J11" s="41">
        <v>45809</v>
      </c>
      <c r="K11" s="41">
        <v>45839</v>
      </c>
      <c r="L11" s="41">
        <v>45870</v>
      </c>
      <c r="M11" s="41">
        <v>45901</v>
      </c>
      <c r="N11" s="41">
        <v>45931</v>
      </c>
      <c r="O11" s="41">
        <v>45962</v>
      </c>
      <c r="P11" s="41">
        <v>45992</v>
      </c>
      <c r="Q11" s="2" t="s">
        <v>1</v>
      </c>
    </row>
    <row r="12" spans="1:17">
      <c r="A12" s="18" t="s">
        <v>4</v>
      </c>
      <c r="B12" s="12" t="s">
        <v>21</v>
      </c>
      <c r="C12" s="12" t="s">
        <v>20</v>
      </c>
      <c r="D12" s="16" t="s">
        <v>5</v>
      </c>
      <c r="E12" s="3">
        <v>4266.5</v>
      </c>
      <c r="F12" s="3">
        <v>4266.5</v>
      </c>
      <c r="G12" s="3">
        <v>4266.5</v>
      </c>
      <c r="H12" s="3">
        <v>4266.5</v>
      </c>
      <c r="I12" s="3">
        <v>4266.5</v>
      </c>
      <c r="J12" s="3"/>
      <c r="K12" s="3"/>
      <c r="L12" s="3"/>
      <c r="M12" s="3"/>
      <c r="N12" s="3"/>
      <c r="O12" s="3"/>
      <c r="P12" s="3"/>
      <c r="Q12" s="6">
        <f>SUM(E12:P12)</f>
        <v>21332.5</v>
      </c>
    </row>
    <row r="13" spans="1:17">
      <c r="A13" s="18" t="s">
        <v>8</v>
      </c>
      <c r="B13" s="9" t="s">
        <v>22</v>
      </c>
      <c r="C13" s="10" t="s">
        <v>23</v>
      </c>
      <c r="D13" s="16" t="s">
        <v>9</v>
      </c>
      <c r="E13" s="3">
        <v>4266.5</v>
      </c>
      <c r="F13" s="3">
        <v>4266.5</v>
      </c>
      <c r="G13" s="3">
        <v>4266.5</v>
      </c>
      <c r="H13" s="3">
        <v>4266.5</v>
      </c>
      <c r="I13" s="3">
        <v>4266.5</v>
      </c>
      <c r="J13" s="3"/>
      <c r="K13" s="3"/>
      <c r="L13" s="3"/>
      <c r="M13" s="3"/>
      <c r="N13" s="3"/>
      <c r="O13" s="3"/>
      <c r="P13" s="3"/>
      <c r="Q13" s="6">
        <f>SUM(E13:P13)</f>
        <v>21332.5</v>
      </c>
    </row>
    <row r="14" spans="1:17">
      <c r="A14" s="18" t="s">
        <v>10</v>
      </c>
      <c r="B14" s="12" t="s">
        <v>26</v>
      </c>
      <c r="C14" s="13" t="s">
        <v>27</v>
      </c>
      <c r="D14" s="16" t="s">
        <v>11</v>
      </c>
      <c r="E14" s="3">
        <v>4266.5</v>
      </c>
      <c r="F14" s="3">
        <v>4266.5</v>
      </c>
      <c r="G14" s="3">
        <v>4266.5</v>
      </c>
      <c r="H14" s="3">
        <v>4266.5</v>
      </c>
      <c r="I14" s="3">
        <v>4266.5</v>
      </c>
      <c r="J14" s="3"/>
      <c r="K14" s="3"/>
      <c r="L14" s="3"/>
      <c r="M14" s="3"/>
      <c r="N14" s="3"/>
      <c r="O14" s="3"/>
      <c r="P14" s="3"/>
      <c r="Q14" s="6">
        <f>SUM(E14:P14)</f>
        <v>21332.5</v>
      </c>
    </row>
    <row r="15" spans="1:17">
      <c r="P15" s="4" t="s">
        <v>6</v>
      </c>
      <c r="Q15" s="22">
        <f>SUM(Q12:Q14)</f>
        <v>63997.5</v>
      </c>
    </row>
    <row r="17" spans="1:17" ht="20.25">
      <c r="A17" s="37" t="s">
        <v>34</v>
      </c>
      <c r="B17" s="38"/>
      <c r="C17" s="38"/>
      <c r="D17" s="39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4"/>
    </row>
    <row r="19" spans="1:17">
      <c r="A19" s="40" t="s">
        <v>43</v>
      </c>
      <c r="B19" s="40" t="s">
        <v>44</v>
      </c>
      <c r="C19" s="40" t="s">
        <v>16</v>
      </c>
      <c r="D19" s="2" t="s">
        <v>0</v>
      </c>
      <c r="E19" s="41">
        <v>45292</v>
      </c>
      <c r="F19" s="41">
        <v>45323</v>
      </c>
      <c r="G19" s="41">
        <v>45352</v>
      </c>
      <c r="H19" s="41">
        <v>45383</v>
      </c>
      <c r="I19" s="41">
        <v>45413</v>
      </c>
      <c r="J19" s="41">
        <v>45444</v>
      </c>
      <c r="K19" s="41">
        <v>45474</v>
      </c>
      <c r="L19" s="41">
        <v>45505</v>
      </c>
      <c r="M19" s="41">
        <v>45536</v>
      </c>
      <c r="N19" s="41">
        <v>45566</v>
      </c>
      <c r="O19" s="41">
        <v>45597</v>
      </c>
      <c r="P19" s="41">
        <v>45627</v>
      </c>
      <c r="Q19" s="2" t="s">
        <v>1</v>
      </c>
    </row>
    <row r="20" spans="1:17">
      <c r="A20" s="18" t="s">
        <v>4</v>
      </c>
      <c r="B20" s="12" t="s">
        <v>21</v>
      </c>
      <c r="C20" s="12" t="s">
        <v>20</v>
      </c>
      <c r="D20" s="16" t="s">
        <v>5</v>
      </c>
      <c r="E20" s="3">
        <v>4078.09</v>
      </c>
      <c r="F20" s="3">
        <v>4078.09</v>
      </c>
      <c r="G20" s="3">
        <v>4078.09</v>
      </c>
      <c r="H20" s="3">
        <v>4078.09</v>
      </c>
      <c r="I20" s="3">
        <v>4078.09</v>
      </c>
      <c r="J20" s="3">
        <v>4266.5</v>
      </c>
      <c r="K20" s="3">
        <v>4266.5</v>
      </c>
      <c r="L20" s="3">
        <v>4266.5</v>
      </c>
      <c r="M20" s="3">
        <v>4266.5</v>
      </c>
      <c r="N20" s="3">
        <v>4266.5</v>
      </c>
      <c r="O20" s="3">
        <v>4266.5</v>
      </c>
      <c r="P20" s="3">
        <v>4266.5</v>
      </c>
      <c r="Q20" s="6">
        <f>SUM(E20:P20)</f>
        <v>50255.95</v>
      </c>
    </row>
    <row r="21" spans="1:17">
      <c r="A21" s="18" t="s">
        <v>8</v>
      </c>
      <c r="B21" s="9" t="s">
        <v>22</v>
      </c>
      <c r="C21" s="10" t="s">
        <v>23</v>
      </c>
      <c r="D21" s="16" t="s">
        <v>9</v>
      </c>
      <c r="E21" s="3">
        <v>4078.09</v>
      </c>
      <c r="F21" s="3">
        <v>4078.09</v>
      </c>
      <c r="G21" s="3">
        <v>4078.09</v>
      </c>
      <c r="H21" s="3">
        <v>4078.09</v>
      </c>
      <c r="I21" s="3">
        <v>4078.09</v>
      </c>
      <c r="J21" s="3">
        <v>4266.5</v>
      </c>
      <c r="K21" s="3">
        <v>4266.5</v>
      </c>
      <c r="L21" s="3">
        <v>4266.5</v>
      </c>
      <c r="M21" s="3">
        <v>4266.5</v>
      </c>
      <c r="N21" s="3">
        <v>4266.5</v>
      </c>
      <c r="O21" s="3">
        <v>4266.5</v>
      </c>
      <c r="P21" s="3">
        <v>4266.5</v>
      </c>
      <c r="Q21" s="6">
        <f>SUM(E21:P21)</f>
        <v>50255.95</v>
      </c>
    </row>
    <row r="22" spans="1:17">
      <c r="A22" s="18" t="s">
        <v>10</v>
      </c>
      <c r="B22" s="12" t="s">
        <v>26</v>
      </c>
      <c r="C22" s="13" t="s">
        <v>27</v>
      </c>
      <c r="D22" s="16" t="s">
        <v>11</v>
      </c>
      <c r="E22" s="28">
        <v>0</v>
      </c>
      <c r="F22" s="28">
        <v>0</v>
      </c>
      <c r="G22" s="28">
        <v>0</v>
      </c>
      <c r="H22" s="28">
        <v>0</v>
      </c>
      <c r="I22" s="3">
        <v>4078.09</v>
      </c>
      <c r="J22" s="3">
        <v>4266.5</v>
      </c>
      <c r="K22" s="3">
        <v>4266.5</v>
      </c>
      <c r="L22" s="3">
        <v>4266.5</v>
      </c>
      <c r="M22" s="3">
        <v>4266.5</v>
      </c>
      <c r="N22" s="3">
        <v>4266.5</v>
      </c>
      <c r="O22" s="3">
        <v>4266.5</v>
      </c>
      <c r="P22" s="3">
        <v>4266.5</v>
      </c>
      <c r="Q22" s="6">
        <f>SUM(E22:P22)</f>
        <v>33943.589999999997</v>
      </c>
    </row>
    <row r="23" spans="1:17">
      <c r="P23" s="4" t="s">
        <v>6</v>
      </c>
      <c r="Q23" s="22">
        <f>SUM(Q20:Q22)</f>
        <v>134455.49</v>
      </c>
    </row>
    <row r="24" spans="1:17">
      <c r="A24" s="29" t="s">
        <v>36</v>
      </c>
      <c r="P24" s="8"/>
      <c r="Q24" s="23"/>
    </row>
    <row r="25" spans="1:17">
      <c r="A25" s="35" t="s">
        <v>40</v>
      </c>
      <c r="B25" s="35"/>
      <c r="C25" s="35"/>
      <c r="D25" s="35"/>
      <c r="I25" s="27"/>
    </row>
    <row r="26" spans="1:17">
      <c r="A26" s="35" t="s">
        <v>38</v>
      </c>
      <c r="B26" s="35"/>
      <c r="C26" s="35"/>
      <c r="D26" s="35"/>
      <c r="I26" s="27"/>
    </row>
    <row r="28" spans="1:17" ht="20.25">
      <c r="A28" s="37" t="s">
        <v>33</v>
      </c>
      <c r="B28" s="38"/>
      <c r="C28" s="38"/>
      <c r="D28" s="39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4"/>
    </row>
    <row r="30" spans="1:17">
      <c r="A30" s="40" t="s">
        <v>43</v>
      </c>
      <c r="B30" s="40" t="s">
        <v>44</v>
      </c>
      <c r="C30" s="40" t="s">
        <v>16</v>
      </c>
      <c r="D30" s="2" t="s">
        <v>0</v>
      </c>
      <c r="E30" s="41">
        <v>44927</v>
      </c>
      <c r="F30" s="41">
        <v>44958</v>
      </c>
      <c r="G30" s="41">
        <v>44986</v>
      </c>
      <c r="H30" s="41">
        <v>45017</v>
      </c>
      <c r="I30" s="41">
        <v>45047</v>
      </c>
      <c r="J30" s="41">
        <v>45078</v>
      </c>
      <c r="K30" s="41">
        <v>45108</v>
      </c>
      <c r="L30" s="41">
        <v>45139</v>
      </c>
      <c r="M30" s="41">
        <v>45170</v>
      </c>
      <c r="N30" s="41">
        <v>45200</v>
      </c>
      <c r="O30" s="41">
        <v>45231</v>
      </c>
      <c r="P30" s="41">
        <v>45261</v>
      </c>
      <c r="Q30" s="2" t="s">
        <v>1</v>
      </c>
    </row>
    <row r="31" spans="1:17">
      <c r="A31" s="18" t="s">
        <v>4</v>
      </c>
      <c r="B31" s="12" t="s">
        <v>21</v>
      </c>
      <c r="C31" s="12" t="s">
        <v>20</v>
      </c>
      <c r="D31" s="16" t="s">
        <v>5</v>
      </c>
      <c r="E31" s="7">
        <v>3741.43</v>
      </c>
      <c r="F31" s="7">
        <v>3741.43</v>
      </c>
      <c r="G31" s="7">
        <v>3741.43</v>
      </c>
      <c r="H31" s="7">
        <v>3741.43</v>
      </c>
      <c r="I31" s="7">
        <v>3741.43</v>
      </c>
      <c r="J31" s="7">
        <v>4811.41</v>
      </c>
      <c r="K31" s="7">
        <v>4078.09</v>
      </c>
      <c r="L31" s="7">
        <v>4078.09</v>
      </c>
      <c r="M31" s="7">
        <v>4078.09</v>
      </c>
      <c r="N31" s="7">
        <v>4078.09</v>
      </c>
      <c r="O31" s="7">
        <v>4078.09</v>
      </c>
      <c r="P31" s="7">
        <v>4078.09</v>
      </c>
      <c r="Q31" s="6">
        <f>SUM(E31:P31)</f>
        <v>47987.099999999991</v>
      </c>
    </row>
    <row r="32" spans="1:17">
      <c r="A32" s="18" t="s">
        <v>7</v>
      </c>
      <c r="B32" s="9" t="s">
        <v>22</v>
      </c>
      <c r="C32" s="10" t="s">
        <v>23</v>
      </c>
      <c r="D32" s="16" t="s">
        <v>14</v>
      </c>
      <c r="E32" s="7">
        <v>3741.43</v>
      </c>
      <c r="F32" s="7">
        <v>3741.43</v>
      </c>
      <c r="G32" s="7">
        <v>3741.43</v>
      </c>
      <c r="H32" s="7">
        <v>3741.43</v>
      </c>
      <c r="I32" s="7">
        <v>3741.43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6">
        <f>SUM(E32:P32)</f>
        <v>18707.149999999998</v>
      </c>
    </row>
    <row r="33" spans="1:17" ht="11.25" customHeight="1">
      <c r="A33" s="18" t="s">
        <v>8</v>
      </c>
      <c r="B33" s="24" t="s">
        <v>24</v>
      </c>
      <c r="C33" s="25" t="s">
        <v>25</v>
      </c>
      <c r="D33" s="16" t="s">
        <v>9</v>
      </c>
      <c r="E33" s="7">
        <v>3741.43</v>
      </c>
      <c r="F33" s="7">
        <v>3741.43</v>
      </c>
      <c r="G33" s="7">
        <v>3741.43</v>
      </c>
      <c r="H33" s="7">
        <v>3741.43</v>
      </c>
      <c r="I33" s="7">
        <v>3741.43</v>
      </c>
      <c r="J33" s="7">
        <v>4811.41</v>
      </c>
      <c r="K33" s="7">
        <v>4078.09</v>
      </c>
      <c r="L33" s="7">
        <v>4078.09</v>
      </c>
      <c r="M33" s="7">
        <v>4078.09</v>
      </c>
      <c r="N33" s="7">
        <v>4078.09</v>
      </c>
      <c r="O33" s="7">
        <v>4078.09</v>
      </c>
      <c r="P33" s="7">
        <v>4078.09</v>
      </c>
      <c r="Q33" s="6">
        <f>SUM(E33:P33)</f>
        <v>47987.099999999991</v>
      </c>
    </row>
    <row r="34" spans="1:17">
      <c r="P34" s="4" t="s">
        <v>6</v>
      </c>
      <c r="Q34" s="22">
        <f>SUM(Q31:Q33)</f>
        <v>114681.34999999998</v>
      </c>
    </row>
    <row r="36" spans="1:17" ht="20.25">
      <c r="A36" s="37" t="s">
        <v>32</v>
      </c>
      <c r="B36" s="38"/>
      <c r="C36" s="38"/>
      <c r="D36" s="39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4"/>
    </row>
    <row r="38" spans="1:17">
      <c r="A38" s="40" t="s">
        <v>43</v>
      </c>
      <c r="B38" s="40" t="s">
        <v>44</v>
      </c>
      <c r="C38" s="40" t="s">
        <v>16</v>
      </c>
      <c r="D38" s="2" t="s">
        <v>0</v>
      </c>
      <c r="E38" s="41">
        <v>44562</v>
      </c>
      <c r="F38" s="41">
        <v>44593</v>
      </c>
      <c r="G38" s="41">
        <v>44621</v>
      </c>
      <c r="H38" s="41">
        <v>44652</v>
      </c>
      <c r="I38" s="41">
        <v>44682</v>
      </c>
      <c r="J38" s="41">
        <v>44713</v>
      </c>
      <c r="K38" s="41">
        <v>44743</v>
      </c>
      <c r="L38" s="41">
        <v>44774</v>
      </c>
      <c r="M38" s="41">
        <v>44805</v>
      </c>
      <c r="N38" s="41">
        <v>44835</v>
      </c>
      <c r="O38" s="41">
        <v>44866</v>
      </c>
      <c r="P38" s="41">
        <v>44896</v>
      </c>
      <c r="Q38" s="2" t="s">
        <v>1</v>
      </c>
    </row>
    <row r="39" spans="1:17">
      <c r="A39" s="18" t="s">
        <v>4</v>
      </c>
      <c r="B39" s="12" t="s">
        <v>21</v>
      </c>
      <c r="C39" s="12" t="s">
        <v>20</v>
      </c>
      <c r="D39" s="16" t="s">
        <v>5</v>
      </c>
      <c r="E39" s="7">
        <v>3741.43</v>
      </c>
      <c r="F39" s="7">
        <v>3741.43</v>
      </c>
      <c r="G39" s="7">
        <v>3741.43</v>
      </c>
      <c r="H39" s="7">
        <v>3741.43</v>
      </c>
      <c r="I39" s="7">
        <v>3741.43</v>
      </c>
      <c r="J39" s="7">
        <v>3741.43</v>
      </c>
      <c r="K39" s="7">
        <v>3741.43</v>
      </c>
      <c r="L39" s="7">
        <v>3741.43</v>
      </c>
      <c r="M39" s="7">
        <v>3741.43</v>
      </c>
      <c r="N39" s="7">
        <v>3741.43</v>
      </c>
      <c r="O39" s="7">
        <v>3741.43</v>
      </c>
      <c r="P39" s="7">
        <v>3741.43</v>
      </c>
      <c r="Q39" s="6">
        <f>SUM(E39:P39)</f>
        <v>44897.159999999996</v>
      </c>
    </row>
    <row r="40" spans="1:17">
      <c r="A40" s="18" t="s">
        <v>7</v>
      </c>
      <c r="B40" s="9" t="s">
        <v>22</v>
      </c>
      <c r="C40" s="10" t="s">
        <v>23</v>
      </c>
      <c r="D40" s="16" t="s">
        <v>14</v>
      </c>
      <c r="E40" s="7">
        <v>3741.43</v>
      </c>
      <c r="F40" s="7">
        <v>3741.43</v>
      </c>
      <c r="G40" s="7">
        <v>3741.43</v>
      </c>
      <c r="H40" s="7">
        <v>3741.43</v>
      </c>
      <c r="I40" s="7">
        <v>3741.43</v>
      </c>
      <c r="J40" s="7">
        <v>3741.43</v>
      </c>
      <c r="K40" s="7">
        <v>3741.43</v>
      </c>
      <c r="L40" s="7">
        <v>3741.43</v>
      </c>
      <c r="M40" s="7">
        <v>3741.43</v>
      </c>
      <c r="N40" s="7">
        <v>3741.43</v>
      </c>
      <c r="O40" s="7">
        <v>3741.43</v>
      </c>
      <c r="P40" s="7">
        <v>3741.43</v>
      </c>
      <c r="Q40" s="6">
        <f>SUM(E40:P40)</f>
        <v>44897.159999999996</v>
      </c>
    </row>
    <row r="41" spans="1:17">
      <c r="A41" s="18" t="s">
        <v>8</v>
      </c>
      <c r="B41" s="24" t="s">
        <v>24</v>
      </c>
      <c r="C41" s="25" t="s">
        <v>25</v>
      </c>
      <c r="D41" s="16" t="s">
        <v>9</v>
      </c>
      <c r="E41" s="7">
        <v>3741.43</v>
      </c>
      <c r="F41" s="7">
        <v>3741.43</v>
      </c>
      <c r="G41" s="7">
        <v>3741.43</v>
      </c>
      <c r="H41" s="7">
        <v>3741.43</v>
      </c>
      <c r="I41" s="7">
        <v>3741.43</v>
      </c>
      <c r="J41" s="7">
        <v>3741.43</v>
      </c>
      <c r="K41" s="7">
        <v>3741.43</v>
      </c>
      <c r="L41" s="7">
        <v>3741.43</v>
      </c>
      <c r="M41" s="7">
        <v>3741.43</v>
      </c>
      <c r="N41" s="7">
        <v>3741.43</v>
      </c>
      <c r="O41" s="7">
        <v>3741.43</v>
      </c>
      <c r="P41" s="7">
        <v>3741.43</v>
      </c>
      <c r="Q41" s="6">
        <f>SUM(E41:P41)</f>
        <v>44897.159999999996</v>
      </c>
    </row>
    <row r="42" spans="1:17">
      <c r="P42" s="4" t="s">
        <v>6</v>
      </c>
      <c r="Q42" s="22">
        <f>SUM(Q39:Q41)</f>
        <v>134691.47999999998</v>
      </c>
    </row>
    <row r="44" spans="1:17" ht="20.25">
      <c r="A44" s="37" t="s">
        <v>31</v>
      </c>
      <c r="B44" s="38"/>
      <c r="C44" s="38"/>
      <c r="D44" s="39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4"/>
    </row>
    <row r="46" spans="1:17">
      <c r="A46" s="40" t="s">
        <v>43</v>
      </c>
      <c r="B46" s="40" t="s">
        <v>44</v>
      </c>
      <c r="C46" s="40" t="s">
        <v>16</v>
      </c>
      <c r="D46" s="2" t="s">
        <v>0</v>
      </c>
      <c r="E46" s="41">
        <v>44197</v>
      </c>
      <c r="F46" s="41">
        <v>44228</v>
      </c>
      <c r="G46" s="41">
        <v>44256</v>
      </c>
      <c r="H46" s="41">
        <v>44287</v>
      </c>
      <c r="I46" s="41">
        <v>44317</v>
      </c>
      <c r="J46" s="41">
        <v>44348</v>
      </c>
      <c r="K46" s="41">
        <v>44378</v>
      </c>
      <c r="L46" s="41">
        <v>44409</v>
      </c>
      <c r="M46" s="41">
        <v>44440</v>
      </c>
      <c r="N46" s="41">
        <v>44470</v>
      </c>
      <c r="O46" s="41">
        <v>44501</v>
      </c>
      <c r="P46" s="41">
        <v>44531</v>
      </c>
      <c r="Q46" s="2" t="s">
        <v>1</v>
      </c>
    </row>
    <row r="47" spans="1:17">
      <c r="A47" s="18" t="s">
        <v>2</v>
      </c>
      <c r="B47" s="18" t="s">
        <v>15</v>
      </c>
      <c r="C47" s="20" t="s">
        <v>17</v>
      </c>
      <c r="D47" s="16" t="s">
        <v>12</v>
      </c>
      <c r="E47" s="7">
        <v>3741.43</v>
      </c>
      <c r="F47" s="7">
        <v>3741.43</v>
      </c>
      <c r="G47" s="7">
        <v>3741.43</v>
      </c>
      <c r="H47" s="7">
        <v>3741.43</v>
      </c>
      <c r="I47" s="7">
        <v>3741.43</v>
      </c>
      <c r="J47" s="7">
        <v>3741.43</v>
      </c>
      <c r="K47" s="7">
        <v>3741.43</v>
      </c>
      <c r="L47" s="7">
        <v>3741.43</v>
      </c>
      <c r="M47" s="14">
        <v>0</v>
      </c>
      <c r="N47" s="14">
        <v>0</v>
      </c>
      <c r="O47" s="14">
        <v>0</v>
      </c>
      <c r="P47" s="14">
        <v>0</v>
      </c>
      <c r="Q47" s="6">
        <f>SUM(E47:P47)</f>
        <v>29931.439999999999</v>
      </c>
    </row>
    <row r="48" spans="1:17">
      <c r="A48" s="18" t="s">
        <v>3</v>
      </c>
      <c r="B48" s="12" t="s">
        <v>18</v>
      </c>
      <c r="C48" s="21" t="s">
        <v>19</v>
      </c>
      <c r="D48" s="16" t="s">
        <v>13</v>
      </c>
      <c r="E48" s="7">
        <v>3741.43</v>
      </c>
      <c r="F48" s="7">
        <v>3741.43</v>
      </c>
      <c r="G48" s="7">
        <v>3741.43</v>
      </c>
      <c r="H48" s="7">
        <v>3741.43</v>
      </c>
      <c r="I48" s="7">
        <v>3741.53</v>
      </c>
      <c r="J48" s="7">
        <v>3741.43</v>
      </c>
      <c r="K48" s="7">
        <v>3741.43</v>
      </c>
      <c r="L48" s="7">
        <v>3741.43</v>
      </c>
      <c r="M48" s="14">
        <v>0</v>
      </c>
      <c r="N48" s="14">
        <v>0</v>
      </c>
      <c r="O48" s="14">
        <v>0</v>
      </c>
      <c r="P48" s="14">
        <v>0</v>
      </c>
      <c r="Q48" s="6">
        <f>SUM(E48:P48)</f>
        <v>29931.54</v>
      </c>
    </row>
    <row r="49" spans="1:17">
      <c r="A49" s="18" t="s">
        <v>4</v>
      </c>
      <c r="B49" s="12" t="s">
        <v>21</v>
      </c>
      <c r="C49" s="12" t="s">
        <v>20</v>
      </c>
      <c r="D49" s="16" t="s">
        <v>5</v>
      </c>
      <c r="E49" s="7">
        <v>3741.43</v>
      </c>
      <c r="F49" s="7">
        <v>3741.43</v>
      </c>
      <c r="G49" s="7">
        <v>3741.43</v>
      </c>
      <c r="H49" s="7">
        <v>3741.43</v>
      </c>
      <c r="I49" s="7">
        <v>3741.53</v>
      </c>
      <c r="J49" s="7">
        <v>3741.43</v>
      </c>
      <c r="K49" s="7">
        <v>3741.43</v>
      </c>
      <c r="L49" s="7">
        <v>3741.43</v>
      </c>
      <c r="M49" s="7">
        <v>3741.43</v>
      </c>
      <c r="N49" s="7">
        <v>3741.43</v>
      </c>
      <c r="O49" s="7">
        <v>3741.43</v>
      </c>
      <c r="P49" s="7">
        <v>3741.43</v>
      </c>
      <c r="Q49" s="6">
        <f>SUM(E49:P49)</f>
        <v>44897.26</v>
      </c>
    </row>
    <row r="50" spans="1:17">
      <c r="A50" s="18" t="s">
        <v>7</v>
      </c>
      <c r="B50" s="9" t="s">
        <v>22</v>
      </c>
      <c r="C50" s="11" t="s">
        <v>23</v>
      </c>
      <c r="D50" s="16" t="s">
        <v>14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7">
        <v>3741.43</v>
      </c>
      <c r="N50" s="7">
        <v>3741.43</v>
      </c>
      <c r="O50" s="7">
        <v>3741.43</v>
      </c>
      <c r="P50" s="7">
        <v>3741.43</v>
      </c>
      <c r="Q50" s="6">
        <f>SUM(E50:P50)</f>
        <v>14965.72</v>
      </c>
    </row>
    <row r="51" spans="1:17">
      <c r="A51" s="18" t="s">
        <v>8</v>
      </c>
      <c r="B51" s="24" t="s">
        <v>24</v>
      </c>
      <c r="C51" s="25" t="s">
        <v>25</v>
      </c>
      <c r="D51" s="17" t="s">
        <v>9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7">
        <v>3741.43</v>
      </c>
      <c r="N51" s="7">
        <v>3741.43</v>
      </c>
      <c r="O51" s="7">
        <v>3741.43</v>
      </c>
      <c r="P51" s="7">
        <v>3741.43</v>
      </c>
      <c r="Q51" s="6">
        <f>SUM(E51:P51)</f>
        <v>14965.72</v>
      </c>
    </row>
    <row r="52" spans="1:17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5" t="s">
        <v>6</v>
      </c>
      <c r="Q52" s="26">
        <f>SUM(Q47:Q51)</f>
        <v>134691.68</v>
      </c>
    </row>
    <row r="53" spans="1:17">
      <c r="A53" s="29" t="s">
        <v>36</v>
      </c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</row>
    <row r="54" spans="1:17">
      <c r="A54" s="35" t="s">
        <v>39</v>
      </c>
      <c r="B54" s="35"/>
      <c r="C54" s="35"/>
      <c r="D54" s="35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</row>
    <row r="55" spans="1:17">
      <c r="A55" s="35" t="s">
        <v>37</v>
      </c>
      <c r="B55" s="35"/>
      <c r="C55" s="35"/>
      <c r="D55" s="35"/>
    </row>
    <row r="56" spans="1:17">
      <c r="P56" s="8"/>
      <c r="Q56" s="23"/>
    </row>
    <row r="57" spans="1:17" ht="20.25">
      <c r="A57" s="37" t="s">
        <v>30</v>
      </c>
      <c r="B57" s="38"/>
      <c r="C57" s="38"/>
      <c r="D57" s="39"/>
      <c r="E57" s="32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4"/>
    </row>
    <row r="58" spans="1:17">
      <c r="P58" s="8"/>
      <c r="Q58" s="23"/>
    </row>
    <row r="59" spans="1:17">
      <c r="A59" s="40" t="s">
        <v>43</v>
      </c>
      <c r="B59" s="40" t="s">
        <v>44</v>
      </c>
      <c r="C59" s="40" t="s">
        <v>16</v>
      </c>
      <c r="D59" s="2" t="s">
        <v>0</v>
      </c>
      <c r="E59" s="41">
        <v>43831</v>
      </c>
      <c r="F59" s="41">
        <v>43862</v>
      </c>
      <c r="G59" s="41">
        <v>43891</v>
      </c>
      <c r="H59" s="41">
        <v>43922</v>
      </c>
      <c r="I59" s="41">
        <v>43952</v>
      </c>
      <c r="J59" s="41">
        <v>43983</v>
      </c>
      <c r="K59" s="41">
        <v>44013</v>
      </c>
      <c r="L59" s="41">
        <v>44044</v>
      </c>
      <c r="M59" s="41">
        <v>44075</v>
      </c>
      <c r="N59" s="41">
        <v>44105</v>
      </c>
      <c r="O59" s="41">
        <v>44136</v>
      </c>
      <c r="P59" s="41">
        <v>44166</v>
      </c>
      <c r="Q59" s="2" t="s">
        <v>1</v>
      </c>
    </row>
    <row r="60" spans="1:17">
      <c r="A60" s="18" t="s">
        <v>2</v>
      </c>
      <c r="B60" s="18" t="s">
        <v>15</v>
      </c>
      <c r="C60" s="20" t="s">
        <v>17</v>
      </c>
      <c r="D60" s="16" t="s">
        <v>12</v>
      </c>
      <c r="E60" s="7">
        <v>3741.43</v>
      </c>
      <c r="F60" s="7">
        <v>3741.43</v>
      </c>
      <c r="G60" s="7">
        <v>3741.43</v>
      </c>
      <c r="H60" s="7">
        <v>3741.43</v>
      </c>
      <c r="I60" s="7">
        <v>3741.43</v>
      </c>
      <c r="J60" s="7">
        <v>3741.43</v>
      </c>
      <c r="K60" s="7">
        <v>3741.43</v>
      </c>
      <c r="L60" s="7">
        <v>3741.43</v>
      </c>
      <c r="M60" s="7">
        <v>3741.43</v>
      </c>
      <c r="N60" s="7">
        <v>3741.43</v>
      </c>
      <c r="O60" s="7">
        <v>3741.43</v>
      </c>
      <c r="P60" s="7">
        <v>3741.43</v>
      </c>
      <c r="Q60" s="6">
        <f>SUM(E60:P60)</f>
        <v>44897.159999999996</v>
      </c>
    </row>
    <row r="61" spans="1:17">
      <c r="A61" s="18" t="s">
        <v>3</v>
      </c>
      <c r="B61" s="12" t="s">
        <v>18</v>
      </c>
      <c r="C61" s="21" t="s">
        <v>19</v>
      </c>
      <c r="D61" s="16" t="s">
        <v>13</v>
      </c>
      <c r="E61" s="7">
        <v>3741.43</v>
      </c>
      <c r="F61" s="7">
        <v>3741.53</v>
      </c>
      <c r="G61" s="7">
        <v>3741.43</v>
      </c>
      <c r="H61" s="7">
        <v>3741.43</v>
      </c>
      <c r="I61" s="7">
        <v>3741.53</v>
      </c>
      <c r="J61" s="7">
        <v>3741.43</v>
      </c>
      <c r="K61" s="7">
        <v>3741.43</v>
      </c>
      <c r="L61" s="7">
        <v>3741.43</v>
      </c>
      <c r="M61" s="7">
        <v>3741.43</v>
      </c>
      <c r="N61" s="7">
        <v>3741.43</v>
      </c>
      <c r="O61" s="7">
        <v>3741.43</v>
      </c>
      <c r="P61" s="7">
        <v>3741.53</v>
      </c>
      <c r="Q61" s="6">
        <f>SUM(E61:P61)</f>
        <v>44897.46</v>
      </c>
    </row>
    <row r="62" spans="1:17">
      <c r="A62" s="18" t="s">
        <v>4</v>
      </c>
      <c r="B62" s="12" t="s">
        <v>21</v>
      </c>
      <c r="C62" s="12" t="s">
        <v>20</v>
      </c>
      <c r="D62" s="16" t="s">
        <v>5</v>
      </c>
      <c r="E62" s="7">
        <v>3741.43</v>
      </c>
      <c r="F62" s="7">
        <v>3741.53</v>
      </c>
      <c r="G62" s="7">
        <v>3741.43</v>
      </c>
      <c r="H62" s="7">
        <v>3741.43</v>
      </c>
      <c r="I62" s="7">
        <v>3741.53</v>
      </c>
      <c r="J62" s="7">
        <v>3741.43</v>
      </c>
      <c r="K62" s="7">
        <v>3741.43</v>
      </c>
      <c r="L62" s="7">
        <v>3741.43</v>
      </c>
      <c r="M62" s="7">
        <v>3741.43</v>
      </c>
      <c r="N62" s="7">
        <v>3741.43</v>
      </c>
      <c r="O62" s="7">
        <v>3741.43</v>
      </c>
      <c r="P62" s="7">
        <v>3741.43</v>
      </c>
      <c r="Q62" s="6">
        <f>SUM(E62:P62)</f>
        <v>44897.36</v>
      </c>
    </row>
    <row r="63" spans="1:17">
      <c r="P63" s="4" t="s">
        <v>6</v>
      </c>
      <c r="Q63" s="22">
        <f>SUM(Q60:Q62)</f>
        <v>134691.97999999998</v>
      </c>
    </row>
    <row r="65" spans="1:17" ht="20.25">
      <c r="A65" s="37" t="s">
        <v>28</v>
      </c>
      <c r="B65" s="38"/>
      <c r="C65" s="38"/>
      <c r="D65" s="39"/>
      <c r="E65" s="32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4"/>
    </row>
    <row r="67" spans="1:17">
      <c r="A67" s="40" t="s">
        <v>43</v>
      </c>
      <c r="B67" s="40" t="s">
        <v>44</v>
      </c>
      <c r="C67" s="40" t="s">
        <v>16</v>
      </c>
      <c r="D67" s="2" t="s">
        <v>0</v>
      </c>
      <c r="E67" s="41">
        <v>43466</v>
      </c>
      <c r="F67" s="41">
        <v>43497</v>
      </c>
      <c r="G67" s="41">
        <v>43525</v>
      </c>
      <c r="H67" s="41">
        <v>43556</v>
      </c>
      <c r="I67" s="41">
        <v>43586</v>
      </c>
      <c r="J67" s="41">
        <v>43617</v>
      </c>
      <c r="K67" s="41">
        <v>43647</v>
      </c>
      <c r="L67" s="41">
        <v>43678</v>
      </c>
      <c r="M67" s="41">
        <v>43709</v>
      </c>
      <c r="N67" s="41">
        <v>43739</v>
      </c>
      <c r="O67" s="41">
        <v>43770</v>
      </c>
      <c r="P67" s="41">
        <v>43800</v>
      </c>
      <c r="Q67" s="2" t="s">
        <v>1</v>
      </c>
    </row>
    <row r="68" spans="1:17">
      <c r="A68" s="18" t="s">
        <v>2</v>
      </c>
      <c r="B68" s="18" t="s">
        <v>15</v>
      </c>
      <c r="C68" s="20" t="s">
        <v>17</v>
      </c>
      <c r="D68" s="16" t="s">
        <v>12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7">
        <v>3741.43</v>
      </c>
      <c r="M68" s="7">
        <v>3741.43</v>
      </c>
      <c r="N68" s="7">
        <v>3741.43</v>
      </c>
      <c r="O68" s="7">
        <v>3741.43</v>
      </c>
      <c r="P68" s="7">
        <v>3741.43</v>
      </c>
      <c r="Q68" s="6">
        <f>SUM(E68:P68)</f>
        <v>18707.149999999998</v>
      </c>
    </row>
    <row r="69" spans="1:17">
      <c r="A69" s="18" t="s">
        <v>3</v>
      </c>
      <c r="B69" s="12" t="s">
        <v>18</v>
      </c>
      <c r="C69" s="21" t="s">
        <v>19</v>
      </c>
      <c r="D69" s="16" t="s">
        <v>13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7">
        <v>3741.43</v>
      </c>
      <c r="M69" s="7">
        <v>3741.43</v>
      </c>
      <c r="N69" s="7">
        <v>3741.43</v>
      </c>
      <c r="O69" s="7">
        <v>3741.43</v>
      </c>
      <c r="P69" s="7">
        <v>3741.53</v>
      </c>
      <c r="Q69" s="6">
        <f>SUM(E69:P69)</f>
        <v>18707.25</v>
      </c>
    </row>
    <row r="70" spans="1:17">
      <c r="A70" s="18" t="s">
        <v>4</v>
      </c>
      <c r="B70" s="12" t="s">
        <v>21</v>
      </c>
      <c r="C70" s="12" t="s">
        <v>20</v>
      </c>
      <c r="D70" s="16" t="s">
        <v>5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7">
        <v>3741.43</v>
      </c>
      <c r="M70" s="7">
        <v>3741.43</v>
      </c>
      <c r="N70" s="7">
        <v>3741.43</v>
      </c>
      <c r="O70" s="7">
        <v>3741.43</v>
      </c>
      <c r="P70" s="7">
        <v>3741.43</v>
      </c>
      <c r="Q70" s="6">
        <f>SUM(E70:P70)</f>
        <v>18707.149999999998</v>
      </c>
    </row>
    <row r="71" spans="1:17">
      <c r="P71" s="4" t="s">
        <v>6</v>
      </c>
      <c r="Q71" s="22">
        <f>SUM(Q68:Q70)</f>
        <v>56121.549999999988</v>
      </c>
    </row>
  </sheetData>
  <mergeCells count="14">
    <mergeCell ref="A4:D4"/>
    <mergeCell ref="A5:D5"/>
    <mergeCell ref="A9:D9"/>
    <mergeCell ref="A17:D17"/>
    <mergeCell ref="A28:D28"/>
    <mergeCell ref="A36:D36"/>
    <mergeCell ref="A44:D44"/>
    <mergeCell ref="A57:D57"/>
    <mergeCell ref="A65:D65"/>
    <mergeCell ref="A7:D7"/>
    <mergeCell ref="A26:D26"/>
    <mergeCell ref="A25:D25"/>
    <mergeCell ref="A54:D54"/>
    <mergeCell ref="A55:D55"/>
  </mergeCells>
  <pageMargins left="0.51181102362204722" right="0.51181102362204722" top="0.78740157480314965" bottom="0.78740157480314965" header="0.31535433070866142" footer="0.31535433070866142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COAUD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Feitosa de Siqueira</dc:creator>
  <cp:lastModifiedBy>Luque Fernandes Araujo Cavalcante</cp:lastModifiedBy>
  <cp:revision>2</cp:revision>
  <cp:lastPrinted>2024-06-07T21:10:57Z</cp:lastPrinted>
  <dcterms:created xsi:type="dcterms:W3CDTF">2021-07-23T17:50:50Z</dcterms:created>
  <dcterms:modified xsi:type="dcterms:W3CDTF">2025-05-19T18:53:16Z</dcterms:modified>
</cp:coreProperties>
</file>