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SAD" sheetId="1" r:id="rId1"/>
  </sheets>
  <definedNames>
    <definedName name="_xlnm.Print_Area" localSheetId="0">'CONSAD'!$A$1:$P$64</definedName>
  </definedNames>
  <calcPr fullCalcOnLoad="1"/>
</workbook>
</file>

<file path=xl/sharedStrings.xml><?xml version="1.0" encoding="utf-8"?>
<sst xmlns="http://schemas.openxmlformats.org/spreadsheetml/2006/main" count="134" uniqueCount="37">
  <si>
    <t>OBS: Dados atualizados em 26/03/2024</t>
  </si>
  <si>
    <t>Remuneração CONSAD - 2020</t>
  </si>
  <si>
    <t>Lotação</t>
  </si>
  <si>
    <t>Nome</t>
  </si>
  <si>
    <t>CPF</t>
  </si>
  <si>
    <t>Total</t>
  </si>
  <si>
    <t>CONSAD</t>
  </si>
  <si>
    <t>DAVI EMERY CADE</t>
  </si>
  <si>
    <t>JULIO CESAR BARBOSA MELO</t>
  </si>
  <si>
    <t>CELIA DE FATIMA COSTA RIBEIRO DAUMAS</t>
  </si>
  <si>
    <t>MARIANA PESCATORI CANDIDO DA SILVA</t>
  </si>
  <si>
    <t>CARLOS EDUARDO COLLARES M. PORTELLA</t>
  </si>
  <si>
    <t>DINO ANTUNES DIAS BATISTA</t>
  </si>
  <si>
    <t>RAFAEL MAGALHÃES FURTADO</t>
  </si>
  <si>
    <t>Remuneração CONSAD - 2021</t>
  </si>
  <si>
    <t>CLAUDIO DE JESUS MARQUES SOARES</t>
  </si>
  <si>
    <t>***.842.587-**</t>
  </si>
  <si>
    <t>CARLOS ROBERTO FORTNER</t>
  </si>
  <si>
    <t>BERITH JOSÉ CITRO L. MARQUES SANTANA</t>
  </si>
  <si>
    <t>JESUALDO CONCEIÇÃO DA SILVA</t>
  </si>
  <si>
    <t>***.421.816-**</t>
  </si>
  <si>
    <t>Remuneração CONSAD - 2022</t>
  </si>
  <si>
    <t>EDUARDO HENN BERNARDI</t>
  </si>
  <si>
    <t>***.005.561-**</t>
  </si>
  <si>
    <t>RUI GOMES DA SILVA JUNIOR</t>
  </si>
  <si>
    <t>Remuneração CONSAD - 2023</t>
  </si>
  <si>
    <t xml:space="preserve">RUY FLAKS SCHNEIDER </t>
  </si>
  <si>
    <t>***.325.267-**</t>
  </si>
  <si>
    <t xml:space="preserve">THAIRYNE JESSICA MARTINS DE OLIVEIRA </t>
  </si>
  <si>
    <t>***.340.714-**</t>
  </si>
  <si>
    <t>JURANDIR LEMOS FILHO</t>
  </si>
  <si>
    <t>***.048.967-**</t>
  </si>
  <si>
    <t>LUIZ ANTONIO CORREIA DE CARVALHO</t>
  </si>
  <si>
    <t>***.429.097-**</t>
  </si>
  <si>
    <t>OBS: O Sr. Carlos Roberto Fortner, Membro dos Conselhos: COAUD e CONSAD, através do Termo de Opção, escolheu receber a remuneração a partir de Setembro/2021 como Membro do COAUD.</t>
  </si>
  <si>
    <t>Nomeado Presidente do COAUD na Portaria CONSAD n°379/2021, de 19 de agosto de 2021.</t>
  </si>
  <si>
    <t>Remuneração CONSAD - 2024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</si>
</sst>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\ ;\-[$R$-416]\ #,##0.00\ ;[$R$-416]&quot; -&quot;00\ ;\ @\ "/>
  </numFmts>
  <fonts count="9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Comic Sans MS"/>
      <family val="4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9"/>
      <color indexed="10"/>
      <name val="Arial"/>
      <family val="0"/>
    </font>
    <font>
      <sz val="9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3" borderId="1" xfId="17" applyNumberFormat="1" applyFont="1" applyFill="1" applyBorder="1" applyAlignment="1">
      <alignment horizontal="center" vertical="center"/>
    </xf>
    <xf numFmtId="0" fontId="4" fillId="3" borderId="2" xfId="17" applyNumberFormat="1" applyFont="1" applyFill="1" applyBorder="1" applyAlignment="1">
      <alignment horizontal="center" vertical="center"/>
    </xf>
    <xf numFmtId="17" fontId="4" fillId="3" borderId="2" xfId="17" applyNumberFormat="1" applyFont="1" applyFill="1" applyBorder="1" applyAlignment="1">
      <alignment horizontal="center" vertical="center"/>
    </xf>
    <xf numFmtId="0" fontId="4" fillId="3" borderId="3" xfId="17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4" xfId="17" applyNumberFormat="1" applyFont="1" applyFill="1" applyBorder="1" applyAlignment="1">
      <alignment horizontal="center" wrapText="1"/>
    </xf>
    <xf numFmtId="0" fontId="5" fillId="0" borderId="5" xfId="17" applyNumberFormat="1" applyFont="1" applyFill="1" applyBorder="1" applyAlignment="1">
      <alignment wrapText="1"/>
    </xf>
    <xf numFmtId="0" fontId="5" fillId="0" borderId="5" xfId="17" applyNumberFormat="1" applyFont="1" applyFill="1" applyBorder="1" applyAlignment="1">
      <alignment horizontal="center" vertical="center" wrapText="1"/>
    </xf>
    <xf numFmtId="164" fontId="5" fillId="0" borderId="5" xfId="17" applyNumberFormat="1" applyFont="1" applyFill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7" xfId="17" applyNumberFormat="1" applyFont="1" applyFill="1" applyBorder="1" applyAlignment="1">
      <alignment horizontal="center" wrapText="1"/>
    </xf>
    <xf numFmtId="0" fontId="5" fillId="0" borderId="8" xfId="17" applyNumberFormat="1" applyFont="1" applyFill="1" applyBorder="1" applyAlignment="1">
      <alignment wrapText="1"/>
    </xf>
    <xf numFmtId="0" fontId="5" fillId="0" borderId="8" xfId="17" applyNumberFormat="1" applyFont="1" applyFill="1" applyBorder="1" applyAlignment="1">
      <alignment horizontal="center" vertical="center" wrapText="1"/>
    </xf>
    <xf numFmtId="164" fontId="5" fillId="0" borderId="9" xfId="17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5" fillId="0" borderId="9" xfId="17" applyNumberFormat="1" applyFont="1" applyFill="1" applyBorder="1" applyAlignment="1">
      <alignment wrapText="1"/>
    </xf>
    <xf numFmtId="0" fontId="5" fillId="0" borderId="9" xfId="17" applyNumberFormat="1" applyFont="1" applyFill="1" applyBorder="1" applyAlignment="1">
      <alignment horizontal="center" vertical="center" wrapText="1"/>
    </xf>
    <xf numFmtId="164" fontId="5" fillId="0" borderId="8" xfId="17" applyNumberFormat="1" applyFont="1" applyFill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0" fontId="5" fillId="0" borderId="12" xfId="17" applyNumberFormat="1" applyFont="1" applyFill="1" applyBorder="1" applyAlignment="1">
      <alignment horizontal="center" wrapText="1"/>
    </xf>
    <xf numFmtId="0" fontId="5" fillId="0" borderId="13" xfId="17" applyNumberFormat="1" applyFont="1" applyFill="1" applyBorder="1" applyAlignment="1">
      <alignment wrapText="1"/>
    </xf>
    <xf numFmtId="0" fontId="5" fillId="0" borderId="13" xfId="17" applyNumberFormat="1" applyFont="1" applyFill="1" applyBorder="1" applyAlignment="1">
      <alignment horizontal="center" vertical="center" wrapText="1"/>
    </xf>
    <xf numFmtId="164" fontId="5" fillId="0" borderId="13" xfId="17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7" fillId="0" borderId="0" xfId="17" applyNumberFormat="1" applyFont="1" applyFill="1" applyAlignment="1">
      <alignment wrapText="1"/>
    </xf>
    <xf numFmtId="0" fontId="7" fillId="0" borderId="0" xfId="17" applyNumberFormat="1" applyFont="1" applyFill="1" applyAlignment="1">
      <alignment horizontal="center" vertical="center" wrapText="1"/>
    </xf>
    <xf numFmtId="164" fontId="7" fillId="0" borderId="0" xfId="17" applyNumberFormat="1" applyFont="1" applyFill="1" applyAlignment="1">
      <alignment horizontal="center" vertical="center" wrapText="1"/>
    </xf>
    <xf numFmtId="164" fontId="4" fillId="0" borderId="15" xfId="17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/>
    </xf>
    <xf numFmtId="0" fontId="0" fillId="0" borderId="8" xfId="17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0" fontId="5" fillId="0" borderId="0" xfId="17" applyNumberFormat="1" applyFont="1" applyFill="1" applyAlignment="1">
      <alignment wrapText="1"/>
    </xf>
    <xf numFmtId="0" fontId="5" fillId="0" borderId="0" xfId="17" applyNumberFormat="1" applyFont="1" applyFill="1" applyAlignment="1">
      <alignment horizontal="center" vertical="center" wrapText="1"/>
    </xf>
    <xf numFmtId="164" fontId="5" fillId="0" borderId="0" xfId="17" applyNumberFormat="1" applyFont="1" applyFill="1" applyAlignment="1">
      <alignment horizontal="center" vertical="center" wrapText="1"/>
    </xf>
    <xf numFmtId="0" fontId="4" fillId="3" borderId="16" xfId="17" applyNumberFormat="1" applyFont="1" applyFill="1" applyBorder="1" applyAlignment="1">
      <alignment horizontal="center" vertical="center"/>
    </xf>
    <xf numFmtId="0" fontId="4" fillId="3" borderId="17" xfId="17" applyNumberFormat="1" applyFont="1" applyFill="1" applyBorder="1" applyAlignment="1">
      <alignment horizontal="center" vertical="center"/>
    </xf>
    <xf numFmtId="17" fontId="4" fillId="3" borderId="17" xfId="17" applyNumberFormat="1" applyFont="1" applyFill="1" applyBorder="1" applyAlignment="1">
      <alignment horizontal="center" vertical="center"/>
    </xf>
    <xf numFmtId="0" fontId="4" fillId="3" borderId="18" xfId="17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4" fontId="4" fillId="0" borderId="19" xfId="17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0" xfId="17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17" applyNumberFormat="1" applyFont="1" applyFill="1" applyAlignment="1">
      <alignment wrapText="1"/>
    </xf>
    <xf numFmtId="0" fontId="8" fillId="0" borderId="0" xfId="17" applyNumberFormat="1" applyFont="1" applyFill="1" applyAlignment="1">
      <alignment horizontal="center" vertical="center" wrapText="1"/>
    </xf>
    <xf numFmtId="164" fontId="8" fillId="0" borderId="0" xfId="17" applyNumberFormat="1" applyFont="1" applyFill="1" applyAlignment="1">
      <alignment horizontal="center" vertical="center" wrapText="1"/>
    </xf>
    <xf numFmtId="164" fontId="3" fillId="0" borderId="0" xfId="17" applyNumberFormat="1" applyFont="1" applyFill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Normal_Planilha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CB9C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selection activeCell="A1" sqref="A1:P64"/>
    </sheetView>
  </sheetViews>
  <sheetFormatPr defaultColWidth="9.140625" defaultRowHeight="15"/>
  <cols>
    <col min="1" max="1" width="8.7109375" style="1" customWidth="1"/>
    <col min="2" max="2" width="38.421875" style="1" customWidth="1"/>
    <col min="3" max="3" width="15.140625" style="2" customWidth="1"/>
    <col min="4" max="15" width="11.421875" style="1" customWidth="1"/>
    <col min="16" max="16" width="16.28125" style="1" customWidth="1"/>
    <col min="17" max="16384" width="8.7109375" style="1" customWidth="1"/>
  </cols>
  <sheetData>
    <row r="1" spans="1:16" ht="14.2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8" customFormat="1" ht="24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13" customFormat="1" ht="33.75" customHeight="1">
      <c r="A4" s="9" t="s">
        <v>2</v>
      </c>
      <c r="B4" s="10" t="s">
        <v>3</v>
      </c>
      <c r="C4" s="10" t="s">
        <v>4</v>
      </c>
      <c r="D4" s="11">
        <v>43831</v>
      </c>
      <c r="E4" s="11">
        <v>43862</v>
      </c>
      <c r="F4" s="11">
        <v>43891</v>
      </c>
      <c r="G4" s="11">
        <v>43922</v>
      </c>
      <c r="H4" s="11">
        <v>43952</v>
      </c>
      <c r="I4" s="11">
        <v>43983</v>
      </c>
      <c r="J4" s="11">
        <v>44013</v>
      </c>
      <c r="K4" s="11">
        <v>44044</v>
      </c>
      <c r="L4" s="11">
        <v>44075</v>
      </c>
      <c r="M4" s="11">
        <v>44105</v>
      </c>
      <c r="N4" s="11">
        <v>44136</v>
      </c>
      <c r="O4" s="11">
        <v>44166</v>
      </c>
      <c r="P4" s="12" t="s">
        <v>5</v>
      </c>
    </row>
    <row r="5" spans="1:16" s="13" customFormat="1" ht="19.5" customHeight="1">
      <c r="A5" s="14" t="s">
        <v>6</v>
      </c>
      <c r="B5" s="15" t="s">
        <v>7</v>
      </c>
      <c r="C5" s="16"/>
      <c r="D5" s="17">
        <v>3741.73</v>
      </c>
      <c r="E5" s="17">
        <v>3741.43</v>
      </c>
      <c r="F5" s="17">
        <v>3741.43</v>
      </c>
      <c r="G5" s="17">
        <v>3741.43</v>
      </c>
      <c r="H5" s="17">
        <v>3741.43</v>
      </c>
      <c r="I5" s="17">
        <v>3741.31</v>
      </c>
      <c r="J5" s="17">
        <v>3741.25</v>
      </c>
      <c r="K5" s="17">
        <v>3741.19</v>
      </c>
      <c r="L5" s="17">
        <v>3741.13</v>
      </c>
      <c r="M5" s="17">
        <v>0</v>
      </c>
      <c r="N5" s="17">
        <v>0</v>
      </c>
      <c r="O5" s="17">
        <v>0</v>
      </c>
      <c r="P5" s="18">
        <f>SUM(D5:O5)</f>
        <v>33672.33</v>
      </c>
    </row>
    <row r="6" spans="1:16" s="13" customFormat="1" ht="19.5" customHeight="1">
      <c r="A6" s="19" t="s">
        <v>6</v>
      </c>
      <c r="B6" s="20" t="s">
        <v>8</v>
      </c>
      <c r="C6" s="21"/>
      <c r="D6" s="22">
        <v>3741.73</v>
      </c>
      <c r="E6" s="22">
        <v>3741.73</v>
      </c>
      <c r="F6" s="22">
        <v>3741.73</v>
      </c>
      <c r="G6" s="22">
        <v>3741.73</v>
      </c>
      <c r="H6" s="22">
        <v>3741.73</v>
      </c>
      <c r="I6" s="22">
        <v>3741.73</v>
      </c>
      <c r="J6" s="22">
        <v>3741.73</v>
      </c>
      <c r="K6" s="22">
        <v>3741.73</v>
      </c>
      <c r="L6" s="22">
        <v>3741.73</v>
      </c>
      <c r="M6" s="22">
        <v>0</v>
      </c>
      <c r="N6" s="22">
        <v>0</v>
      </c>
      <c r="O6" s="22">
        <v>0</v>
      </c>
      <c r="P6" s="23"/>
    </row>
    <row r="7" spans="1:16" s="13" customFormat="1" ht="19.5" customHeight="1">
      <c r="A7" s="19" t="s">
        <v>6</v>
      </c>
      <c r="B7" s="24" t="s">
        <v>9</v>
      </c>
      <c r="C7" s="25"/>
      <c r="D7" s="26">
        <v>3741.73</v>
      </c>
      <c r="E7" s="26">
        <v>3741.43</v>
      </c>
      <c r="F7" s="26">
        <v>3741.43</v>
      </c>
      <c r="G7" s="26">
        <v>3741.43</v>
      </c>
      <c r="H7" s="26">
        <v>3741.43</v>
      </c>
      <c r="I7" s="26">
        <v>3741.43</v>
      </c>
      <c r="J7" s="26">
        <v>3741.43</v>
      </c>
      <c r="K7" s="26">
        <v>3741.43</v>
      </c>
      <c r="L7" s="26">
        <v>3741.43</v>
      </c>
      <c r="M7" s="26">
        <v>3741.43</v>
      </c>
      <c r="N7" s="26">
        <v>3741.43</v>
      </c>
      <c r="O7" s="26">
        <v>3741.43</v>
      </c>
      <c r="P7" s="27">
        <f>SUM(D7:O7)</f>
        <v>44897.46</v>
      </c>
    </row>
    <row r="8" spans="1:16" s="13" customFormat="1" ht="19.5" customHeight="1">
      <c r="A8" s="19" t="s">
        <v>6</v>
      </c>
      <c r="B8" s="20" t="s">
        <v>10</v>
      </c>
      <c r="C8" s="21"/>
      <c r="D8" s="26">
        <v>3741.73</v>
      </c>
      <c r="E8" s="26">
        <v>3741.43</v>
      </c>
      <c r="F8" s="26">
        <v>3741.43</v>
      </c>
      <c r="G8" s="26">
        <v>3741.73</v>
      </c>
      <c r="H8" s="26">
        <v>3741.43</v>
      </c>
      <c r="I8" s="26">
        <v>3741.43</v>
      </c>
      <c r="J8" s="26">
        <v>3741.23</v>
      </c>
      <c r="K8" s="26">
        <v>3741.08</v>
      </c>
      <c r="L8" s="26">
        <v>3740.93</v>
      </c>
      <c r="M8" s="26">
        <v>3740.78</v>
      </c>
      <c r="N8" s="26">
        <v>3740.63</v>
      </c>
      <c r="O8" s="26">
        <v>3740.48</v>
      </c>
      <c r="P8" s="27">
        <f>SUM(D8:O8)</f>
        <v>44894.31</v>
      </c>
    </row>
    <row r="9" spans="1:16" s="13" customFormat="1" ht="19.5" customHeight="1">
      <c r="A9" s="19" t="s">
        <v>6</v>
      </c>
      <c r="B9" s="20" t="s">
        <v>11</v>
      </c>
      <c r="C9" s="21"/>
      <c r="D9" s="26">
        <v>3741.73</v>
      </c>
      <c r="E9" s="26">
        <v>3741.43</v>
      </c>
      <c r="F9" s="26">
        <v>3741.43</v>
      </c>
      <c r="G9" s="26">
        <v>3741.43</v>
      </c>
      <c r="H9" s="26">
        <v>3741.43</v>
      </c>
      <c r="I9" s="26">
        <v>3741.43</v>
      </c>
      <c r="J9" s="26">
        <v>3741.43</v>
      </c>
      <c r="K9" s="26">
        <v>3741.43</v>
      </c>
      <c r="L9" s="26">
        <v>3741.43</v>
      </c>
      <c r="M9" s="26">
        <v>3741.43</v>
      </c>
      <c r="N9" s="26">
        <v>3741.43</v>
      </c>
      <c r="O9" s="26">
        <v>3741.43</v>
      </c>
      <c r="P9" s="27">
        <f>SUM(D9:O9)</f>
        <v>44897.46</v>
      </c>
    </row>
    <row r="10" spans="1:16" s="13" customFormat="1" ht="19.5" customHeight="1">
      <c r="A10" s="19" t="s">
        <v>6</v>
      </c>
      <c r="B10" s="20" t="s">
        <v>12</v>
      </c>
      <c r="C10" s="21"/>
      <c r="D10" s="26">
        <v>3741.73</v>
      </c>
      <c r="E10" s="26">
        <v>3741.43</v>
      </c>
      <c r="F10" s="26">
        <v>3741.43</v>
      </c>
      <c r="G10" s="26">
        <v>3741.73</v>
      </c>
      <c r="H10" s="26">
        <v>3741.43</v>
      </c>
      <c r="I10" s="26">
        <v>3741.43</v>
      </c>
      <c r="J10" s="26">
        <v>3741.43</v>
      </c>
      <c r="K10" s="26">
        <v>3741.43</v>
      </c>
      <c r="L10" s="26">
        <v>3741.43</v>
      </c>
      <c r="M10" s="26">
        <v>3741.43</v>
      </c>
      <c r="N10" s="26">
        <v>3741.43</v>
      </c>
      <c r="O10" s="26">
        <v>3741.43</v>
      </c>
      <c r="P10" s="27">
        <f>SUM(D10:O10)</f>
        <v>44897.76</v>
      </c>
    </row>
    <row r="11" spans="1:16" s="13" customFormat="1" ht="19.5" customHeight="1">
      <c r="A11" s="28" t="s">
        <v>6</v>
      </c>
      <c r="B11" s="29" t="s">
        <v>13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3741.43</v>
      </c>
      <c r="P11" s="32">
        <f>SUM(D11:O11)</f>
        <v>3741.43</v>
      </c>
    </row>
    <row r="12" spans="1:16" s="13" customFormat="1" ht="19.5" customHeight="1">
      <c r="A12" s="33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 t="s">
        <v>5</v>
      </c>
      <c r="P12" s="38">
        <f>SUM(P5:P11)</f>
        <v>217000.75</v>
      </c>
    </row>
    <row r="13" spans="1:16" s="13" customFormat="1" ht="19.5" customHeight="1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8" customFormat="1" ht="24" customHeight="1">
      <c r="A14" s="62" t="s">
        <v>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13" customFormat="1" ht="19.5" customHeight="1">
      <c r="A15" s="9" t="s">
        <v>2</v>
      </c>
      <c r="B15" s="10" t="s">
        <v>3</v>
      </c>
      <c r="C15" s="10" t="s">
        <v>4</v>
      </c>
      <c r="D15" s="11">
        <v>44197</v>
      </c>
      <c r="E15" s="11">
        <v>44228</v>
      </c>
      <c r="F15" s="11">
        <v>44256</v>
      </c>
      <c r="G15" s="11">
        <v>44287</v>
      </c>
      <c r="H15" s="11">
        <v>44317</v>
      </c>
      <c r="I15" s="11">
        <v>44348</v>
      </c>
      <c r="J15" s="11">
        <v>44378</v>
      </c>
      <c r="K15" s="11">
        <v>44409</v>
      </c>
      <c r="L15" s="11">
        <v>44440</v>
      </c>
      <c r="M15" s="11">
        <v>44470</v>
      </c>
      <c r="N15" s="11">
        <v>44501</v>
      </c>
      <c r="O15" s="11">
        <v>44531</v>
      </c>
      <c r="P15" s="12" t="s">
        <v>5</v>
      </c>
    </row>
    <row r="16" spans="1:16" s="13" customFormat="1" ht="21" customHeight="1">
      <c r="A16" s="14" t="s">
        <v>6</v>
      </c>
      <c r="B16" s="15" t="s">
        <v>9</v>
      </c>
      <c r="C16" s="16"/>
      <c r="D16" s="17">
        <v>3741.73</v>
      </c>
      <c r="E16" s="17">
        <v>3741.43</v>
      </c>
      <c r="F16" s="17">
        <v>3741.43</v>
      </c>
      <c r="G16" s="17">
        <v>3741.43</v>
      </c>
      <c r="H16" s="17">
        <v>3741.43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8">
        <f aca="true" t="shared" si="0" ref="P16:P24">SUM(D16:O16)</f>
        <v>18707.45</v>
      </c>
    </row>
    <row r="17" spans="1:16" s="13" customFormat="1" ht="21" customHeight="1">
      <c r="A17" s="19" t="s">
        <v>6</v>
      </c>
      <c r="B17" s="20" t="s">
        <v>10</v>
      </c>
      <c r="C17" s="21"/>
      <c r="D17" s="26">
        <v>3741.73</v>
      </c>
      <c r="E17" s="26">
        <v>3741.43</v>
      </c>
      <c r="F17" s="26">
        <v>3741.43</v>
      </c>
      <c r="G17" s="26">
        <v>3741.73</v>
      </c>
      <c r="H17" s="26">
        <v>3741.43</v>
      </c>
      <c r="I17" s="26">
        <v>3741.43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>
        <f t="shared" si="0"/>
        <v>22449.18</v>
      </c>
    </row>
    <row r="18" spans="1:16" s="13" customFormat="1" ht="21" customHeight="1">
      <c r="A18" s="19" t="s">
        <v>6</v>
      </c>
      <c r="B18" s="20" t="s">
        <v>11</v>
      </c>
      <c r="C18" s="21"/>
      <c r="D18" s="26">
        <v>3741.73</v>
      </c>
      <c r="E18" s="26">
        <v>3741.43</v>
      </c>
      <c r="F18" s="26">
        <v>3741.43</v>
      </c>
      <c r="G18" s="26">
        <v>3741.43</v>
      </c>
      <c r="H18" s="26">
        <v>3741.43</v>
      </c>
      <c r="I18" s="26">
        <v>3741.43</v>
      </c>
      <c r="J18" s="26">
        <v>3741.43</v>
      </c>
      <c r="K18" s="26">
        <v>3741.43</v>
      </c>
      <c r="L18" s="26">
        <v>3741.43</v>
      </c>
      <c r="M18" s="26">
        <v>3741.43</v>
      </c>
      <c r="N18" s="26">
        <v>0</v>
      </c>
      <c r="O18" s="26">
        <v>0</v>
      </c>
      <c r="P18" s="27">
        <f t="shared" si="0"/>
        <v>37414.6</v>
      </c>
    </row>
    <row r="19" spans="1:16" s="13" customFormat="1" ht="21" customHeight="1">
      <c r="A19" s="19" t="s">
        <v>6</v>
      </c>
      <c r="B19" s="20" t="s">
        <v>12</v>
      </c>
      <c r="C19" s="21"/>
      <c r="D19" s="26">
        <v>3741.73</v>
      </c>
      <c r="E19" s="26">
        <v>3741.43</v>
      </c>
      <c r="F19" s="26">
        <v>3741.43</v>
      </c>
      <c r="G19" s="26">
        <v>3741.73</v>
      </c>
      <c r="H19" s="26">
        <v>3741.43</v>
      </c>
      <c r="I19" s="26">
        <v>3741.43</v>
      </c>
      <c r="J19" s="26">
        <v>3741.43</v>
      </c>
      <c r="K19" s="26">
        <v>3741.43</v>
      </c>
      <c r="L19" s="26">
        <v>3741.43</v>
      </c>
      <c r="M19" s="26">
        <v>3741.43</v>
      </c>
      <c r="N19" s="26">
        <v>3741.43</v>
      </c>
      <c r="O19" s="26">
        <v>3741.43</v>
      </c>
      <c r="P19" s="27">
        <f t="shared" si="0"/>
        <v>44897.76</v>
      </c>
    </row>
    <row r="20" spans="1:16" s="13" customFormat="1" ht="21" customHeight="1">
      <c r="A20" s="19" t="s">
        <v>6</v>
      </c>
      <c r="B20" s="20" t="s">
        <v>13</v>
      </c>
      <c r="C20" s="21"/>
      <c r="D20" s="26">
        <v>3741.73</v>
      </c>
      <c r="E20" s="26">
        <v>3741.43</v>
      </c>
      <c r="F20" s="26">
        <v>3741.43</v>
      </c>
      <c r="G20" s="26">
        <v>3741.73</v>
      </c>
      <c r="H20" s="26">
        <v>3741.43</v>
      </c>
      <c r="I20" s="26">
        <v>3741.43</v>
      </c>
      <c r="J20" s="26">
        <v>3741.43</v>
      </c>
      <c r="K20" s="26">
        <v>3741.43</v>
      </c>
      <c r="L20" s="26">
        <v>3741.43</v>
      </c>
      <c r="M20" s="26">
        <v>3741.43</v>
      </c>
      <c r="N20" s="26">
        <v>3741.43</v>
      </c>
      <c r="O20" s="26">
        <v>3741.43</v>
      </c>
      <c r="P20" s="27">
        <f t="shared" si="0"/>
        <v>44897.76</v>
      </c>
    </row>
    <row r="21" spans="1:16" s="13" customFormat="1" ht="21" customHeight="1">
      <c r="A21" s="19" t="s">
        <v>6</v>
      </c>
      <c r="B21" s="20" t="s">
        <v>15</v>
      </c>
      <c r="C21" s="39" t="s">
        <v>16</v>
      </c>
      <c r="D21" s="26">
        <v>3741.73</v>
      </c>
      <c r="E21" s="26">
        <v>3741.43</v>
      </c>
      <c r="F21" s="26">
        <v>3741.43</v>
      </c>
      <c r="G21" s="26">
        <v>3741.73</v>
      </c>
      <c r="H21" s="26">
        <v>3741.43</v>
      </c>
      <c r="I21" s="26">
        <v>3741.43</v>
      </c>
      <c r="J21" s="26">
        <v>3741.43</v>
      </c>
      <c r="K21" s="26">
        <v>3741.43</v>
      </c>
      <c r="L21" s="26">
        <v>3741.43</v>
      </c>
      <c r="M21" s="26">
        <v>3741.43</v>
      </c>
      <c r="N21" s="26">
        <v>3741.43</v>
      </c>
      <c r="O21" s="26">
        <v>3741.43</v>
      </c>
      <c r="P21" s="27">
        <f t="shared" si="0"/>
        <v>44897.76</v>
      </c>
    </row>
    <row r="22" spans="1:16" s="13" customFormat="1" ht="21" customHeight="1">
      <c r="A22" s="19" t="s">
        <v>6</v>
      </c>
      <c r="B22" s="20" t="s">
        <v>17</v>
      </c>
      <c r="C22" s="21"/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3741.43</v>
      </c>
      <c r="J22" s="26">
        <v>3741.43</v>
      </c>
      <c r="K22" s="26">
        <v>3741.43</v>
      </c>
      <c r="L22" s="26">
        <v>0</v>
      </c>
      <c r="M22" s="26">
        <v>0</v>
      </c>
      <c r="N22" s="26">
        <v>0</v>
      </c>
      <c r="O22" s="26">
        <v>0</v>
      </c>
      <c r="P22" s="27">
        <f t="shared" si="0"/>
        <v>11224.289999999999</v>
      </c>
    </row>
    <row r="23" spans="1:16" s="13" customFormat="1" ht="21" customHeight="1">
      <c r="A23" s="19" t="s">
        <v>6</v>
      </c>
      <c r="B23" s="40" t="s">
        <v>18</v>
      </c>
      <c r="C23" s="41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3741.43</v>
      </c>
      <c r="L23" s="26">
        <v>3741.43</v>
      </c>
      <c r="M23" s="26">
        <v>3741.43</v>
      </c>
      <c r="N23" s="26">
        <v>3741.43</v>
      </c>
      <c r="O23" s="26">
        <v>3741.43</v>
      </c>
      <c r="P23" s="27">
        <f t="shared" si="0"/>
        <v>18707.149999999998</v>
      </c>
    </row>
    <row r="24" spans="1:16" s="13" customFormat="1" ht="21" customHeight="1">
      <c r="A24" s="28" t="s">
        <v>6</v>
      </c>
      <c r="B24" s="42" t="s">
        <v>19</v>
      </c>
      <c r="C24" s="43" t="s">
        <v>20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3741.43</v>
      </c>
      <c r="O24" s="31">
        <v>3741.43</v>
      </c>
      <c r="P24" s="32">
        <f t="shared" si="0"/>
        <v>7482.86</v>
      </c>
    </row>
    <row r="25" spans="1:16" s="13" customFormat="1" ht="21" customHeight="1">
      <c r="A25" s="6"/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7" t="s">
        <v>5</v>
      </c>
      <c r="P25" s="38">
        <f>SUM(P16:P24)</f>
        <v>250678.81000000003</v>
      </c>
    </row>
    <row r="26" spans="1:16" s="13" customFormat="1" ht="23.25" customHeight="1">
      <c r="A26" s="6"/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8" customFormat="1" ht="24" customHeight="1">
      <c r="A27" s="62" t="s">
        <v>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13" customFormat="1" ht="21.75" customHeight="1">
      <c r="A28" s="47" t="s">
        <v>2</v>
      </c>
      <c r="B28" s="48" t="s">
        <v>3</v>
      </c>
      <c r="C28" s="48" t="s">
        <v>4</v>
      </c>
      <c r="D28" s="49">
        <v>44562</v>
      </c>
      <c r="E28" s="49">
        <v>44593</v>
      </c>
      <c r="F28" s="49">
        <v>44621</v>
      </c>
      <c r="G28" s="49">
        <v>44652</v>
      </c>
      <c r="H28" s="49">
        <v>44682</v>
      </c>
      <c r="I28" s="49">
        <v>44713</v>
      </c>
      <c r="J28" s="49">
        <v>44743</v>
      </c>
      <c r="K28" s="49">
        <v>44774</v>
      </c>
      <c r="L28" s="49">
        <v>44805</v>
      </c>
      <c r="M28" s="49">
        <v>44835</v>
      </c>
      <c r="N28" s="49">
        <v>44866</v>
      </c>
      <c r="O28" s="49">
        <v>44896</v>
      </c>
      <c r="P28" s="50" t="s">
        <v>5</v>
      </c>
    </row>
    <row r="29" spans="1:16" s="13" customFormat="1" ht="21" customHeight="1">
      <c r="A29" s="19" t="s">
        <v>6</v>
      </c>
      <c r="B29" s="20" t="s">
        <v>12</v>
      </c>
      <c r="C29" s="21"/>
      <c r="D29" s="26">
        <v>3741.73</v>
      </c>
      <c r="E29" s="26">
        <v>3741.73</v>
      </c>
      <c r="F29" s="26">
        <v>3741.73</v>
      </c>
      <c r="G29" s="26">
        <v>3741.73</v>
      </c>
      <c r="H29" s="26">
        <v>3741.73</v>
      </c>
      <c r="I29" s="26">
        <v>3741.73</v>
      </c>
      <c r="J29" s="26">
        <v>3741.73</v>
      </c>
      <c r="K29" s="26">
        <v>3741.73</v>
      </c>
      <c r="L29" s="26">
        <v>3741.73</v>
      </c>
      <c r="M29" s="26">
        <v>3741.73</v>
      </c>
      <c r="N29" s="26">
        <v>3741.73</v>
      </c>
      <c r="O29" s="26">
        <v>3741.73</v>
      </c>
      <c r="P29" s="27">
        <f aca="true" t="shared" si="1" ref="P29:P36">SUM(D29:O29)</f>
        <v>44900.76000000001</v>
      </c>
    </row>
    <row r="30" spans="1:16" s="13" customFormat="1" ht="21" customHeight="1">
      <c r="A30" s="19" t="s">
        <v>6</v>
      </c>
      <c r="B30" s="20" t="s">
        <v>13</v>
      </c>
      <c r="C30" s="21"/>
      <c r="D30" s="26">
        <v>3741.73</v>
      </c>
      <c r="E30" s="26">
        <v>3741.73</v>
      </c>
      <c r="F30" s="26">
        <v>3741.73</v>
      </c>
      <c r="G30" s="26">
        <v>3741.73</v>
      </c>
      <c r="H30" s="26">
        <v>3741.73</v>
      </c>
      <c r="I30" s="26">
        <v>3741.73</v>
      </c>
      <c r="J30" s="26">
        <v>3741.73</v>
      </c>
      <c r="K30" s="26">
        <v>3741.73</v>
      </c>
      <c r="L30" s="26">
        <v>3741.73</v>
      </c>
      <c r="M30" s="26">
        <v>0</v>
      </c>
      <c r="N30" s="26">
        <v>0</v>
      </c>
      <c r="O30" s="26">
        <v>0</v>
      </c>
      <c r="P30" s="27">
        <f t="shared" si="1"/>
        <v>33675.57</v>
      </c>
    </row>
    <row r="31" spans="1:16" s="13" customFormat="1" ht="21" customHeight="1">
      <c r="A31" s="19" t="s">
        <v>6</v>
      </c>
      <c r="B31" s="20" t="s">
        <v>15</v>
      </c>
      <c r="C31" s="39" t="s">
        <v>16</v>
      </c>
      <c r="D31" s="26">
        <v>3741.73</v>
      </c>
      <c r="E31" s="26">
        <v>3741.73</v>
      </c>
      <c r="F31" s="26">
        <v>3741.73</v>
      </c>
      <c r="G31" s="26">
        <v>3741.73</v>
      </c>
      <c r="H31" s="26">
        <v>3741.73</v>
      </c>
      <c r="I31" s="26">
        <v>3741.73</v>
      </c>
      <c r="J31" s="26">
        <v>3741.73</v>
      </c>
      <c r="K31" s="26">
        <v>3741.73</v>
      </c>
      <c r="L31" s="26">
        <v>3741.73</v>
      </c>
      <c r="M31" s="26">
        <v>3741.73</v>
      </c>
      <c r="N31" s="26">
        <v>3741.73</v>
      </c>
      <c r="O31" s="26">
        <v>3741.73</v>
      </c>
      <c r="P31" s="27">
        <f t="shared" si="1"/>
        <v>44900.76000000001</v>
      </c>
    </row>
    <row r="32" spans="1:16" s="13" customFormat="1" ht="21" customHeight="1">
      <c r="A32" s="19" t="s">
        <v>6</v>
      </c>
      <c r="B32" s="20" t="s">
        <v>17</v>
      </c>
      <c r="C32" s="21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7">
        <f t="shared" si="1"/>
        <v>0</v>
      </c>
    </row>
    <row r="33" spans="1:16" s="13" customFormat="1" ht="21" customHeight="1">
      <c r="A33" s="19" t="s">
        <v>6</v>
      </c>
      <c r="B33" s="40" t="s">
        <v>18</v>
      </c>
      <c r="C33" s="41"/>
      <c r="D33" s="26">
        <v>3741.73</v>
      </c>
      <c r="E33" s="26">
        <v>3741.73</v>
      </c>
      <c r="F33" s="26">
        <v>3741.73</v>
      </c>
      <c r="G33" s="26">
        <v>3741.73</v>
      </c>
      <c r="H33" s="26">
        <v>3741.73</v>
      </c>
      <c r="I33" s="26">
        <v>3741.73</v>
      </c>
      <c r="J33" s="26">
        <v>3741.73</v>
      </c>
      <c r="K33" s="26">
        <v>3741.73</v>
      </c>
      <c r="L33" s="26">
        <v>3741.73</v>
      </c>
      <c r="M33" s="26">
        <v>3741.73</v>
      </c>
      <c r="N33" s="26">
        <v>3741.73</v>
      </c>
      <c r="O33" s="26">
        <v>3741.73</v>
      </c>
      <c r="P33" s="27">
        <f t="shared" si="1"/>
        <v>44900.76000000001</v>
      </c>
    </row>
    <row r="34" spans="1:16" s="13" customFormat="1" ht="21" customHeight="1">
      <c r="A34" s="19" t="s">
        <v>6</v>
      </c>
      <c r="B34" s="40" t="s">
        <v>19</v>
      </c>
      <c r="C34" s="51" t="s">
        <v>20</v>
      </c>
      <c r="D34" s="26">
        <v>3741.73</v>
      </c>
      <c r="E34" s="26">
        <v>3741.73</v>
      </c>
      <c r="F34" s="26">
        <v>3741.73</v>
      </c>
      <c r="G34" s="26">
        <v>3741.73</v>
      </c>
      <c r="H34" s="26">
        <v>3741.73</v>
      </c>
      <c r="I34" s="26">
        <v>3741.73</v>
      </c>
      <c r="J34" s="26">
        <v>3741.73</v>
      </c>
      <c r="K34" s="26">
        <v>3741.73</v>
      </c>
      <c r="L34" s="26">
        <v>3741.73</v>
      </c>
      <c r="M34" s="26">
        <v>3741.73</v>
      </c>
      <c r="N34" s="26">
        <v>3741.73</v>
      </c>
      <c r="O34" s="26">
        <v>3741.73</v>
      </c>
      <c r="P34" s="27">
        <f t="shared" si="1"/>
        <v>44900.76000000001</v>
      </c>
    </row>
    <row r="35" spans="1:16" s="13" customFormat="1" ht="21" customHeight="1">
      <c r="A35" s="19" t="s">
        <v>6</v>
      </c>
      <c r="B35" s="40" t="s">
        <v>22</v>
      </c>
      <c r="C35" s="51" t="s">
        <v>23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3741.73</v>
      </c>
      <c r="N35" s="26">
        <v>3741.73</v>
      </c>
      <c r="O35" s="26">
        <v>3741.73</v>
      </c>
      <c r="P35" s="27">
        <f t="shared" si="1"/>
        <v>11225.19</v>
      </c>
    </row>
    <row r="36" spans="1:16" s="13" customFormat="1" ht="21" customHeight="1">
      <c r="A36" s="28" t="s">
        <v>6</v>
      </c>
      <c r="B36" s="42" t="s">
        <v>24</v>
      </c>
      <c r="C36" s="52"/>
      <c r="D36" s="31">
        <v>3741.43</v>
      </c>
      <c r="E36" s="31">
        <v>3741.43</v>
      </c>
      <c r="F36" s="31">
        <v>3741.43</v>
      </c>
      <c r="G36" s="31">
        <v>3741.43</v>
      </c>
      <c r="H36" s="31">
        <v>3741.43</v>
      </c>
      <c r="I36" s="31">
        <v>3741.73</v>
      </c>
      <c r="J36" s="31">
        <v>3741.73</v>
      </c>
      <c r="K36" s="31">
        <v>3741.73</v>
      </c>
      <c r="L36" s="31">
        <v>3741.73</v>
      </c>
      <c r="M36" s="31">
        <v>3741.73</v>
      </c>
      <c r="N36" s="31">
        <v>3741.73</v>
      </c>
      <c r="O36" s="31">
        <v>3741.73</v>
      </c>
      <c r="P36" s="32">
        <f t="shared" si="1"/>
        <v>44899.26000000001</v>
      </c>
    </row>
    <row r="37" spans="1:16" s="13" customFormat="1" ht="22.5" customHeight="1">
      <c r="A37" s="33"/>
      <c r="B37" s="34"/>
      <c r="C37" s="35"/>
      <c r="D37" s="3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3" t="s">
        <v>5</v>
      </c>
      <c r="P37" s="54">
        <f>SUM(P29:P36)</f>
        <v>269403.06000000006</v>
      </c>
    </row>
    <row r="38" spans="1:16" s="13" customFormat="1" ht="22.5" customHeight="1">
      <c r="A38" s="33"/>
      <c r="B38" s="34"/>
      <c r="C38" s="35"/>
      <c r="D38" s="3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5"/>
      <c r="P38" s="56"/>
    </row>
    <row r="39" spans="1:16" s="8" customFormat="1" ht="24" customHeight="1">
      <c r="A39" s="62" t="s">
        <v>25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3" customFormat="1" ht="21.75" customHeight="1">
      <c r="A40" s="9" t="s">
        <v>2</v>
      </c>
      <c r="B40" s="10" t="s">
        <v>3</v>
      </c>
      <c r="C40" s="10" t="s">
        <v>4</v>
      </c>
      <c r="D40" s="11">
        <v>44927</v>
      </c>
      <c r="E40" s="11">
        <v>44958</v>
      </c>
      <c r="F40" s="11">
        <v>44986</v>
      </c>
      <c r="G40" s="11">
        <v>45017</v>
      </c>
      <c r="H40" s="11">
        <v>45047</v>
      </c>
      <c r="I40" s="11">
        <v>45078</v>
      </c>
      <c r="J40" s="11">
        <v>45108</v>
      </c>
      <c r="K40" s="11">
        <v>45139</v>
      </c>
      <c r="L40" s="11">
        <v>45170</v>
      </c>
      <c r="M40" s="11">
        <v>45200</v>
      </c>
      <c r="N40" s="11">
        <v>45231</v>
      </c>
      <c r="O40" s="11">
        <v>45261</v>
      </c>
      <c r="P40" s="12" t="s">
        <v>5</v>
      </c>
    </row>
    <row r="41" spans="1:16" s="13" customFormat="1" ht="21.75" customHeight="1">
      <c r="A41" s="14" t="s">
        <v>6</v>
      </c>
      <c r="B41" s="15" t="s">
        <v>12</v>
      </c>
      <c r="C41" s="16"/>
      <c r="D41" s="17">
        <v>3741.43</v>
      </c>
      <c r="E41" s="17">
        <v>3741.43</v>
      </c>
      <c r="F41" s="17">
        <v>3741.43</v>
      </c>
      <c r="G41" s="17">
        <v>3741.43</v>
      </c>
      <c r="H41" s="17">
        <v>3741.43</v>
      </c>
      <c r="I41" s="17">
        <v>4811.41</v>
      </c>
      <c r="J41" s="17">
        <v>4078.09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8">
        <f aca="true" t="shared" si="2" ref="P41:P50">SUM(D41:O41)</f>
        <v>27596.649999999998</v>
      </c>
    </row>
    <row r="42" spans="1:16" s="13" customFormat="1" ht="21.75" customHeight="1">
      <c r="A42" s="19" t="s">
        <v>6</v>
      </c>
      <c r="B42" s="20" t="s">
        <v>15</v>
      </c>
      <c r="C42" s="39" t="s">
        <v>16</v>
      </c>
      <c r="D42" s="26">
        <v>3741.43</v>
      </c>
      <c r="E42" s="26">
        <v>3741.43</v>
      </c>
      <c r="F42" s="26">
        <v>3741.43</v>
      </c>
      <c r="G42" s="26">
        <v>3741.43</v>
      </c>
      <c r="H42" s="26">
        <v>4078.09</v>
      </c>
      <c r="I42" s="26">
        <v>4078.09</v>
      </c>
      <c r="J42" s="26">
        <v>4078.09</v>
      </c>
      <c r="K42" s="26">
        <v>4078.09</v>
      </c>
      <c r="L42" s="26">
        <v>4078.09</v>
      </c>
      <c r="M42" s="26">
        <v>4078.09</v>
      </c>
      <c r="N42" s="26">
        <v>4078.09</v>
      </c>
      <c r="O42" s="26">
        <v>4078.09</v>
      </c>
      <c r="P42" s="27">
        <f t="shared" si="2"/>
        <v>47590.43999999999</v>
      </c>
    </row>
    <row r="43" spans="1:16" s="13" customFormat="1" ht="21.75" customHeight="1">
      <c r="A43" s="19" t="s">
        <v>6</v>
      </c>
      <c r="B43" s="40" t="s">
        <v>18</v>
      </c>
      <c r="C43" s="41"/>
      <c r="D43" s="26">
        <v>3741.43</v>
      </c>
      <c r="E43" s="26">
        <v>3741.43</v>
      </c>
      <c r="F43" s="26">
        <v>3741.43</v>
      </c>
      <c r="G43" s="26">
        <v>3741.43</v>
      </c>
      <c r="H43" s="26">
        <v>3741.43</v>
      </c>
      <c r="I43" s="26">
        <v>4811.41</v>
      </c>
      <c r="J43" s="26">
        <v>4078.09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7">
        <f t="shared" si="2"/>
        <v>27596.649999999998</v>
      </c>
    </row>
    <row r="44" spans="1:16" s="13" customFormat="1" ht="21.75" customHeight="1">
      <c r="A44" s="19" t="s">
        <v>6</v>
      </c>
      <c r="B44" s="40" t="s">
        <v>19</v>
      </c>
      <c r="C44" s="51" t="s">
        <v>20</v>
      </c>
      <c r="D44" s="26">
        <v>3741.43</v>
      </c>
      <c r="E44" s="26">
        <v>3741.43</v>
      </c>
      <c r="F44" s="26">
        <v>3741.43</v>
      </c>
      <c r="G44" s="26">
        <v>3741.43</v>
      </c>
      <c r="H44" s="26">
        <v>3741.43</v>
      </c>
      <c r="I44" s="26">
        <v>4811.41</v>
      </c>
      <c r="J44" s="26">
        <v>4078.09</v>
      </c>
      <c r="K44" s="26">
        <v>4078.09</v>
      </c>
      <c r="L44" s="26">
        <v>4078.09</v>
      </c>
      <c r="M44" s="26">
        <v>4078.09</v>
      </c>
      <c r="N44" s="26">
        <v>4078.09</v>
      </c>
      <c r="O44" s="26">
        <v>4078.09</v>
      </c>
      <c r="P44" s="27">
        <f t="shared" si="2"/>
        <v>47987.09999999999</v>
      </c>
    </row>
    <row r="45" spans="1:16" s="13" customFormat="1" ht="21.75" customHeight="1">
      <c r="A45" s="19" t="s">
        <v>6</v>
      </c>
      <c r="B45" s="40" t="s">
        <v>26</v>
      </c>
      <c r="C45" s="51" t="s">
        <v>27</v>
      </c>
      <c r="D45" s="26">
        <v>3741.43</v>
      </c>
      <c r="E45" s="26">
        <v>3741.43</v>
      </c>
      <c r="F45" s="26">
        <v>3741.43</v>
      </c>
      <c r="G45" s="26">
        <v>3741.43</v>
      </c>
      <c r="H45" s="26">
        <v>3741.43</v>
      </c>
      <c r="I45" s="26">
        <v>4811.41</v>
      </c>
      <c r="J45" s="26">
        <v>4078.09</v>
      </c>
      <c r="K45" s="26">
        <v>4078.09</v>
      </c>
      <c r="L45" s="26">
        <v>4078.09</v>
      </c>
      <c r="M45" s="26">
        <v>4078.09</v>
      </c>
      <c r="N45" s="26">
        <v>4078.09</v>
      </c>
      <c r="O45" s="26">
        <v>4078.09</v>
      </c>
      <c r="P45" s="27">
        <f t="shared" si="2"/>
        <v>47987.09999999999</v>
      </c>
    </row>
    <row r="46" spans="1:16" s="13" customFormat="1" ht="21.75" customHeight="1">
      <c r="A46" s="19" t="s">
        <v>6</v>
      </c>
      <c r="B46" s="40" t="s">
        <v>22</v>
      </c>
      <c r="C46" s="51" t="s">
        <v>23</v>
      </c>
      <c r="D46" s="26">
        <v>3741.43</v>
      </c>
      <c r="E46" s="26">
        <v>3741.43</v>
      </c>
      <c r="F46" s="26">
        <v>3741.43</v>
      </c>
      <c r="G46" s="26">
        <v>3741.43</v>
      </c>
      <c r="H46" s="26">
        <v>3741.43</v>
      </c>
      <c r="I46" s="26">
        <v>4811.41</v>
      </c>
      <c r="J46" s="26">
        <v>4078.09</v>
      </c>
      <c r="K46" s="26">
        <v>4078.09</v>
      </c>
      <c r="L46" s="26">
        <v>4078.09</v>
      </c>
      <c r="M46" s="26">
        <v>4078.09</v>
      </c>
      <c r="N46" s="26">
        <v>4078.09</v>
      </c>
      <c r="O46" s="26">
        <v>4078.09</v>
      </c>
      <c r="P46" s="27">
        <f t="shared" si="2"/>
        <v>47987.09999999999</v>
      </c>
    </row>
    <row r="47" spans="1:16" s="13" customFormat="1" ht="21.75" customHeight="1">
      <c r="A47" s="19" t="s">
        <v>6</v>
      </c>
      <c r="B47" s="40" t="s">
        <v>28</v>
      </c>
      <c r="C47" s="51" t="s">
        <v>29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4078.09</v>
      </c>
      <c r="L47" s="26">
        <v>4078.09</v>
      </c>
      <c r="M47" s="26">
        <v>4078.09</v>
      </c>
      <c r="N47" s="26">
        <v>4078.09</v>
      </c>
      <c r="O47" s="26">
        <v>4078.09</v>
      </c>
      <c r="P47" s="27">
        <f t="shared" si="2"/>
        <v>20390.45</v>
      </c>
    </row>
    <row r="48" spans="1:16" s="13" customFormat="1" ht="21.75" customHeight="1">
      <c r="A48" s="19" t="s">
        <v>6</v>
      </c>
      <c r="B48" s="40" t="s">
        <v>24</v>
      </c>
      <c r="C48" s="41"/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7">
        <f t="shared" si="2"/>
        <v>0</v>
      </c>
    </row>
    <row r="49" spans="1:16" s="13" customFormat="1" ht="21.75" customHeight="1">
      <c r="A49" s="19" t="s">
        <v>6</v>
      </c>
      <c r="B49" s="40" t="s">
        <v>30</v>
      </c>
      <c r="C49" s="51" t="s">
        <v>31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4078.09</v>
      </c>
      <c r="M49" s="26">
        <v>4078.09</v>
      </c>
      <c r="N49" s="26">
        <v>4078.09</v>
      </c>
      <c r="O49" s="26">
        <v>4078.09</v>
      </c>
      <c r="P49" s="27">
        <f t="shared" si="2"/>
        <v>16312.36</v>
      </c>
    </row>
    <row r="50" spans="1:16" s="13" customFormat="1" ht="21.75" customHeight="1">
      <c r="A50" s="28" t="s">
        <v>6</v>
      </c>
      <c r="B50" s="42" t="s">
        <v>32</v>
      </c>
      <c r="C50" s="43" t="s">
        <v>33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4078.09</v>
      </c>
      <c r="M50" s="31">
        <v>4078.09</v>
      </c>
      <c r="N50" s="31">
        <v>4078.09</v>
      </c>
      <c r="O50" s="31">
        <v>4078.09</v>
      </c>
      <c r="P50" s="32">
        <f t="shared" si="2"/>
        <v>16312.36</v>
      </c>
    </row>
    <row r="51" spans="1:16" s="13" customFormat="1" ht="15.75">
      <c r="A51" s="57"/>
      <c r="B51" s="58"/>
      <c r="C51" s="59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37" t="s">
        <v>5</v>
      </c>
      <c r="P51" s="38">
        <f>SUM(P41:P50)</f>
        <v>299760.2099999999</v>
      </c>
    </row>
    <row r="52" spans="1:16" s="13" customFormat="1" ht="15.75">
      <c r="A52" s="1"/>
      <c r="B52" s="6" t="s">
        <v>34</v>
      </c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3" customFormat="1" ht="15.75">
      <c r="A53" s="1"/>
      <c r="B53" s="6" t="s">
        <v>35</v>
      </c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3" customFormat="1" ht="15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3" customFormat="1" ht="21.75" customHeight="1">
      <c r="A55" s="62" t="s">
        <v>36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21.75" customHeight="1">
      <c r="A56" s="9" t="s">
        <v>2</v>
      </c>
      <c r="B56" s="10" t="s">
        <v>3</v>
      </c>
      <c r="C56" s="10" t="s">
        <v>4</v>
      </c>
      <c r="D56" s="11">
        <v>44927</v>
      </c>
      <c r="E56" s="11">
        <v>44958</v>
      </c>
      <c r="F56" s="11">
        <v>44986</v>
      </c>
      <c r="G56" s="11">
        <v>45017</v>
      </c>
      <c r="H56" s="11">
        <v>45047</v>
      </c>
      <c r="I56" s="11">
        <v>45078</v>
      </c>
      <c r="J56" s="11">
        <v>45108</v>
      </c>
      <c r="K56" s="11">
        <v>45139</v>
      </c>
      <c r="L56" s="11">
        <v>45170</v>
      </c>
      <c r="M56" s="11">
        <v>45200</v>
      </c>
      <c r="N56" s="11">
        <v>45231</v>
      </c>
      <c r="O56" s="11">
        <v>45261</v>
      </c>
      <c r="P56" s="12" t="s">
        <v>5</v>
      </c>
    </row>
    <row r="57" spans="1:16" ht="21.75" customHeight="1">
      <c r="A57" s="19" t="s">
        <v>6</v>
      </c>
      <c r="B57" s="20" t="s">
        <v>15</v>
      </c>
      <c r="C57" s="39" t="s">
        <v>16</v>
      </c>
      <c r="D57" s="26">
        <v>4078.09</v>
      </c>
      <c r="E57" s="26">
        <v>4078.09</v>
      </c>
      <c r="F57" s="26">
        <v>4078.09</v>
      </c>
      <c r="G57" s="26">
        <v>4078.09</v>
      </c>
      <c r="H57" s="26"/>
      <c r="I57" s="26"/>
      <c r="J57" s="26"/>
      <c r="K57" s="26"/>
      <c r="L57" s="26"/>
      <c r="M57" s="26"/>
      <c r="N57" s="26"/>
      <c r="O57" s="26"/>
      <c r="P57" s="27">
        <f aca="true" t="shared" si="3" ref="P57:P63">SUM(D57:O57)</f>
        <v>16312.36</v>
      </c>
    </row>
    <row r="58" spans="1:16" ht="21.75" customHeight="1">
      <c r="A58" s="19" t="s">
        <v>6</v>
      </c>
      <c r="B58" s="40" t="s">
        <v>19</v>
      </c>
      <c r="C58" s="51" t="s">
        <v>20</v>
      </c>
      <c r="D58" s="26">
        <v>4078.09</v>
      </c>
      <c r="E58" s="26">
        <v>4078.09</v>
      </c>
      <c r="F58" s="26">
        <v>4078.09</v>
      </c>
      <c r="G58" s="26">
        <v>4078.09</v>
      </c>
      <c r="H58" s="26"/>
      <c r="I58" s="26"/>
      <c r="J58" s="26"/>
      <c r="K58" s="26"/>
      <c r="L58" s="26"/>
      <c r="M58" s="26"/>
      <c r="N58" s="26"/>
      <c r="O58" s="26"/>
      <c r="P58" s="27">
        <f t="shared" si="3"/>
        <v>16312.36</v>
      </c>
    </row>
    <row r="59" spans="1:16" ht="21.75" customHeight="1">
      <c r="A59" s="19" t="s">
        <v>6</v>
      </c>
      <c r="B59" s="40" t="s">
        <v>26</v>
      </c>
      <c r="C59" s="51" t="s">
        <v>27</v>
      </c>
      <c r="D59" s="26">
        <v>4078.09</v>
      </c>
      <c r="E59" s="26">
        <v>4078.09</v>
      </c>
      <c r="F59" s="26">
        <v>4078.09</v>
      </c>
      <c r="G59" s="26">
        <v>4078.09</v>
      </c>
      <c r="H59" s="26"/>
      <c r="I59" s="26"/>
      <c r="J59" s="26"/>
      <c r="K59" s="26"/>
      <c r="L59" s="26"/>
      <c r="M59" s="26"/>
      <c r="N59" s="26"/>
      <c r="O59" s="26"/>
      <c r="P59" s="27">
        <f t="shared" si="3"/>
        <v>16312.36</v>
      </c>
    </row>
    <row r="60" spans="1:16" ht="21.75" customHeight="1">
      <c r="A60" s="19" t="s">
        <v>6</v>
      </c>
      <c r="B60" s="40" t="s">
        <v>22</v>
      </c>
      <c r="C60" s="51" t="s">
        <v>23</v>
      </c>
      <c r="D60" s="26">
        <v>4078.09</v>
      </c>
      <c r="E60" s="26">
        <v>4078.09</v>
      </c>
      <c r="F60" s="26">
        <v>4078.09</v>
      </c>
      <c r="G60" s="26">
        <v>4078.09</v>
      </c>
      <c r="H60" s="26"/>
      <c r="I60" s="26"/>
      <c r="J60" s="26"/>
      <c r="K60" s="26"/>
      <c r="L60" s="26"/>
      <c r="M60" s="26"/>
      <c r="N60" s="26"/>
      <c r="O60" s="26"/>
      <c r="P60" s="27">
        <f t="shared" si="3"/>
        <v>16312.36</v>
      </c>
    </row>
    <row r="61" spans="1:16" ht="21.75" customHeight="1">
      <c r="A61" s="19" t="s">
        <v>6</v>
      </c>
      <c r="B61" s="40" t="s">
        <v>28</v>
      </c>
      <c r="C61" s="51" t="s">
        <v>29</v>
      </c>
      <c r="D61" s="26">
        <v>4078.09</v>
      </c>
      <c r="E61" s="26">
        <v>4078.09</v>
      </c>
      <c r="F61" s="26">
        <v>4078.09</v>
      </c>
      <c r="G61" s="26">
        <v>4078.09</v>
      </c>
      <c r="H61" s="26"/>
      <c r="I61" s="26"/>
      <c r="J61" s="26"/>
      <c r="K61" s="26"/>
      <c r="L61" s="26"/>
      <c r="M61" s="26"/>
      <c r="N61" s="26"/>
      <c r="O61" s="26"/>
      <c r="P61" s="27">
        <f t="shared" si="3"/>
        <v>16312.36</v>
      </c>
    </row>
    <row r="62" spans="1:16" ht="21.75" customHeight="1">
      <c r="A62" s="19" t="s">
        <v>6</v>
      </c>
      <c r="B62" s="40" t="s">
        <v>30</v>
      </c>
      <c r="C62" s="51" t="s">
        <v>31</v>
      </c>
      <c r="D62" s="26">
        <v>4078.09</v>
      </c>
      <c r="E62" s="26">
        <v>4078.09</v>
      </c>
      <c r="F62" s="26">
        <v>4078.09</v>
      </c>
      <c r="G62" s="26">
        <v>4078.09</v>
      </c>
      <c r="H62" s="26"/>
      <c r="I62" s="26"/>
      <c r="J62" s="26"/>
      <c r="K62" s="26"/>
      <c r="L62" s="26"/>
      <c r="M62" s="26"/>
      <c r="N62" s="26"/>
      <c r="O62" s="26"/>
      <c r="P62" s="27">
        <f t="shared" si="3"/>
        <v>16312.36</v>
      </c>
    </row>
    <row r="63" spans="1:16" ht="21.75" customHeight="1">
      <c r="A63" s="28" t="s">
        <v>6</v>
      </c>
      <c r="B63" s="42" t="s">
        <v>32</v>
      </c>
      <c r="C63" s="43" t="s">
        <v>33</v>
      </c>
      <c r="D63" s="31">
        <v>4078.09</v>
      </c>
      <c r="E63" s="31">
        <v>4078.09</v>
      </c>
      <c r="F63" s="31">
        <v>4078.09</v>
      </c>
      <c r="G63" s="31">
        <v>4078.09</v>
      </c>
      <c r="H63" s="31"/>
      <c r="I63" s="31"/>
      <c r="J63" s="31"/>
      <c r="K63" s="31"/>
      <c r="L63" s="31"/>
      <c r="M63" s="31"/>
      <c r="N63" s="31"/>
      <c r="O63" s="31"/>
      <c r="P63" s="32">
        <f t="shared" si="3"/>
        <v>16312.36</v>
      </c>
    </row>
    <row r="64" spans="1:16" ht="14.25">
      <c r="A64" s="57"/>
      <c r="B64" s="58"/>
      <c r="C64" s="59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37" t="s">
        <v>5</v>
      </c>
      <c r="P64" s="38">
        <f>SUM(P57:P63)</f>
        <v>114186.52</v>
      </c>
    </row>
  </sheetData>
  <sheetProtection selectLockedCells="1" selectUnlockedCells="1"/>
  <mergeCells count="5">
    <mergeCell ref="A55:P55"/>
    <mergeCell ref="A3:P3"/>
    <mergeCell ref="A14:P14"/>
    <mergeCell ref="A27:P27"/>
    <mergeCell ref="A39:P39"/>
  </mergeCells>
  <printOptions/>
  <pageMargins left="0.5118110236220472" right="0.5118110236220472" top="0.31496062992125984" bottom="0.31496062992125984" header="0.31496062992125984" footer="0.31496062992125984"/>
  <pageSetup fitToHeight="0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Guilherme</cp:lastModifiedBy>
  <cp:lastPrinted>2024-04-09T18:46:29Z</cp:lastPrinted>
  <dcterms:modified xsi:type="dcterms:W3CDTF">2024-04-09T18:53:34Z</dcterms:modified>
  <cp:category/>
  <cp:version/>
  <cp:contentType/>
  <cp:contentStatus/>
</cp:coreProperties>
</file>